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defaultThemeVersion="124226"/>
  <mc:AlternateContent xmlns:mc="http://schemas.openxmlformats.org/markup-compatibility/2006">
    <mc:Choice Requires="x15">
      <x15ac:absPath xmlns:x15ac="http://schemas.microsoft.com/office/spreadsheetml/2010/11/ac" url="https://pennstateoffice365-my.sharepoint.com/personal/hlw5004_psu_edu/Documents/2024 Corn Variety Trials/Reports/"/>
    </mc:Choice>
  </mc:AlternateContent>
  <xr:revisionPtr revIDLastSave="209" documentId="8_{FEEED66D-CDA9-4AAF-AA0E-1FC852B1FC9C}" xr6:coauthVersionLast="47" xr6:coauthVersionMax="47" xr10:uidLastSave="{EEEE715F-6CC9-489B-A366-B3334BD2D153}"/>
  <bookViews>
    <workbookView xWindow="20370" yWindow="-4680" windowWidth="29040" windowHeight="15840" tabRatio="899" activeTab="1" xr2:uid="{00000000-000D-0000-FFFF-FFFF00000000}"/>
  </bookViews>
  <sheets>
    <sheet name="Cover Sheet" sheetId="2" r:id="rId1"/>
    <sheet name="Table" sheetId="10" r:id="rId2"/>
    <sheet name="Charts-Yield and Starch" sheetId="13" r:id="rId3"/>
    <sheet name="Charts-Yield and IVSD" sheetId="14" r:id="rId4"/>
    <sheet name="Charts-Yield and NDFD30" sheetId="15" r:id="rId5"/>
    <sheet name="Charts-Yield and OMD" sheetId="16" r:id="rId6"/>
    <sheet name="Sheet1" sheetId="17" state="hidden" r:id="rId7"/>
    <sheet name="Trait Key" sheetId="9" r:id="rId8"/>
    <sheet name="OMD Story" sheetId="11" r:id="rId9"/>
  </sheets>
  <definedNames>
    <definedName name="_xlnm.Print_Area" localSheetId="1">Table!$A$1:$S$54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8" i="16" l="1"/>
  <c r="O27" i="16"/>
  <c r="O26" i="16"/>
  <c r="O25" i="16"/>
  <c r="O24" i="16"/>
  <c r="O23" i="16"/>
  <c r="O22" i="16"/>
  <c r="O21" i="16"/>
  <c r="O20" i="16"/>
  <c r="O19" i="16"/>
  <c r="O18" i="16"/>
  <c r="O17" i="16"/>
  <c r="O16" i="16"/>
  <c r="O15" i="16"/>
  <c r="O14" i="16"/>
  <c r="O13" i="16"/>
  <c r="O12" i="16"/>
  <c r="O11" i="16"/>
  <c r="O10" i="16"/>
  <c r="O9" i="16"/>
  <c r="O8" i="16"/>
  <c r="O7" i="16"/>
  <c r="O6" i="16"/>
  <c r="O5" i="16"/>
  <c r="O4" i="16"/>
  <c r="O3" i="16"/>
  <c r="O2" i="16"/>
  <c r="O28" i="15"/>
  <c r="O27" i="15"/>
  <c r="O26" i="15"/>
  <c r="O25" i="15"/>
  <c r="O24" i="15"/>
  <c r="O23" i="15"/>
  <c r="O22" i="15"/>
  <c r="O21" i="15"/>
  <c r="O20" i="15"/>
  <c r="O19" i="15"/>
  <c r="O18" i="15"/>
  <c r="O17" i="15"/>
  <c r="O16" i="15"/>
  <c r="O15" i="15"/>
  <c r="O14" i="15"/>
  <c r="O13" i="15"/>
  <c r="O12" i="15"/>
  <c r="O11" i="15"/>
  <c r="O10" i="15"/>
  <c r="O9" i="15"/>
  <c r="O8" i="15"/>
  <c r="O7" i="15"/>
  <c r="O6" i="15"/>
  <c r="O5" i="15"/>
  <c r="O4" i="15"/>
  <c r="O3" i="15"/>
  <c r="O2" i="15"/>
  <c r="O28" i="14"/>
  <c r="O27" i="14"/>
  <c r="O26" i="14"/>
  <c r="O25" i="14"/>
  <c r="O24" i="14"/>
  <c r="O23" i="14"/>
  <c r="O22" i="14"/>
  <c r="O21" i="14"/>
  <c r="O20" i="14"/>
  <c r="O19" i="14"/>
  <c r="O18" i="14"/>
  <c r="O17" i="14"/>
  <c r="O16" i="14"/>
  <c r="O15" i="14"/>
  <c r="O14" i="14"/>
  <c r="O13" i="14"/>
  <c r="O12" i="14"/>
  <c r="O11" i="14"/>
  <c r="O10" i="14"/>
  <c r="O9" i="14"/>
  <c r="O8" i="14"/>
  <c r="O7" i="14"/>
  <c r="O6" i="14"/>
  <c r="O5" i="14"/>
  <c r="O4" i="14"/>
  <c r="O3" i="14"/>
  <c r="O2" i="14"/>
  <c r="O28" i="13"/>
  <c r="O20" i="13"/>
  <c r="O21" i="13"/>
  <c r="O22" i="13"/>
  <c r="O23" i="13"/>
  <c r="O24" i="13"/>
  <c r="O25" i="13"/>
  <c r="O26" i="13"/>
  <c r="O27" i="13"/>
  <c r="O19" i="13"/>
  <c r="O3" i="13"/>
  <c r="O4" i="13"/>
  <c r="O5" i="13"/>
  <c r="O6" i="13"/>
  <c r="O7" i="13"/>
  <c r="O8" i="13"/>
  <c r="O9" i="13"/>
  <c r="O10" i="13"/>
  <c r="O11" i="13"/>
  <c r="O12" i="13"/>
  <c r="O13" i="13"/>
  <c r="O14" i="13"/>
  <c r="O15" i="13"/>
  <c r="O16" i="13"/>
  <c r="O17" i="13"/>
  <c r="O18" i="13"/>
  <c r="O2" i="13"/>
  <c r="S27" i="10"/>
  <c r="S39" i="10" s="1"/>
  <c r="R27" i="10"/>
  <c r="R39" i="10" s="1"/>
  <c r="Q27" i="10"/>
  <c r="Q39" i="10" s="1"/>
  <c r="P27" i="10"/>
  <c r="P39" i="10" s="1"/>
  <c r="O27" i="10"/>
  <c r="O39" i="10" s="1"/>
  <c r="N27" i="10"/>
  <c r="N39" i="10" s="1"/>
  <c r="M27" i="10"/>
  <c r="M39" i="10" s="1"/>
  <c r="L27" i="10"/>
  <c r="L39" i="10" s="1"/>
  <c r="K27" i="10"/>
  <c r="K39" i="10" s="1"/>
  <c r="J27" i="10"/>
  <c r="J39" i="10" s="1"/>
  <c r="I27" i="10"/>
  <c r="I39" i="10" s="1"/>
  <c r="H27" i="10"/>
  <c r="H39" i="10" s="1"/>
  <c r="G27" i="10"/>
  <c r="G39" i="10" s="1"/>
  <c r="F27" i="10"/>
  <c r="F39" i="10" s="1"/>
</calcChain>
</file>

<file path=xl/sharedStrings.xml><?xml version="1.0" encoding="utf-8"?>
<sst xmlns="http://schemas.openxmlformats.org/spreadsheetml/2006/main" count="232" uniqueCount="188">
  <si>
    <t>Brand</t>
  </si>
  <si>
    <t>Hybrid</t>
  </si>
  <si>
    <t>Starch</t>
  </si>
  <si>
    <t>Lignin</t>
  </si>
  <si>
    <t>Ash</t>
  </si>
  <si>
    <t>Pop.</t>
  </si>
  <si>
    <t>%DM</t>
  </si>
  <si>
    <t>LSD(0.1)</t>
  </si>
  <si>
    <t>CV%</t>
  </si>
  <si>
    <t>Overall Mean</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</si>
  <si>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</si>
  <si>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</si>
  <si>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</si>
  <si>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</si>
  <si>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</si>
  <si>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</si>
  <si>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</si>
  <si>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</si>
  <si>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</si>
  <si>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</si>
  <si>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</si>
  <si>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</si>
  <si>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</si>
  <si>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</si>
  <si>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</si>
  <si>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</si>
  <si>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</si>
  <si>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</si>
  <si>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</si>
  <si>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t>NDFom</t>
  </si>
  <si>
    <t>uNDF 240 hr</t>
  </si>
  <si>
    <t>Fresh Yield</t>
  </si>
  <si>
    <t>%NDF</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</si>
  <si>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</si>
  <si>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</si>
  <si>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</si>
  <si>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Legend</t>
  </si>
  <si>
    <t xml:space="preserve">*How to use this chart: This chart can be used to determine yield (tons/ac) and starch(%DM) of corn silage hybrids. The horizontal line represents the starch mean in this group of data. The vertical line represents the fresh yield mean in this group of data. Each point represents a data point that reflects fresh yield to starch. The number beside the data point can be referenced to the hybrid name located within the legend. The LSD lines represent differences between hybrids that are significantly different at the 0.1 level. These lines can be moved around within the plot of data. </t>
  </si>
  <si>
    <t xml:space="preserve">*How to use this chart: This chart can be used to determine yield (tons/ac) and IVSD(%starch) of corn silage hybrids. The horizontal line represents the IVSD mean in this group of data. The vertical line represents the fresh yield mean in this group of data. Each point represents a data point that reflects fresh yield to IVSD. The number beside the data point can be referenced to the hybrid name located within the legend. The LSD lines represent differences between hybrids that are significantly different at the 0.1 level. These lines can be moved around within the plot of data. </t>
  </si>
  <si>
    <t xml:space="preserve">*How to use this chart: This chart can be used to determine yield (tons/ac) and the OMD Index of corn silage hybrids. The horizontal line represents the OMD Index mean in this group of data. The vertical line represents the fresh yield mean in this group of data. Each point represents a data point that reflects fresh yield to the OMD Index. The number beside the data point can be referenced to the hybrid name located within the legend. The LSD lines represent differences between hybrids that are significantly different at the 0.1 level. These lines can be moved around within the plot of data. </t>
  </si>
  <si>
    <t>Revere Seed</t>
  </si>
  <si>
    <t>9108 VT2PRIB</t>
  </si>
  <si>
    <t>Seed Consultants</t>
  </si>
  <si>
    <t>SC964AM</t>
  </si>
  <si>
    <t>Pine Creek Seed</t>
  </si>
  <si>
    <t>R9317D</t>
  </si>
  <si>
    <t>9538 DV</t>
  </si>
  <si>
    <t>SC973AM</t>
  </si>
  <si>
    <t>98-103 day hybrids</t>
  </si>
  <si>
    <t>Brevant</t>
  </si>
  <si>
    <t>B01B36SXE</t>
  </si>
  <si>
    <t>SC1003AM</t>
  </si>
  <si>
    <t>Dekalb</t>
  </si>
  <si>
    <t>DKC098-55RIB</t>
  </si>
  <si>
    <t>0297 VT2PRIB</t>
  </si>
  <si>
    <t>Pioneer</t>
  </si>
  <si>
    <t>P9823Q</t>
  </si>
  <si>
    <t>Hubner</t>
  </si>
  <si>
    <t>H9953P</t>
  </si>
  <si>
    <t>DKC48-34RIB</t>
  </si>
  <si>
    <t>Chemgro</t>
  </si>
  <si>
    <t>5836RTC</t>
  </si>
  <si>
    <t>B99A24Q</t>
  </si>
  <si>
    <t>P0035Q</t>
  </si>
  <si>
    <t>9827 SSXRIB</t>
  </si>
  <si>
    <t>DKC53-94RIB</t>
  </si>
  <si>
    <t>Syngenta</t>
  </si>
  <si>
    <t>NK0007-AA-EZ1</t>
  </si>
  <si>
    <t>Channel</t>
  </si>
  <si>
    <t>198-99SSPRIB</t>
  </si>
  <si>
    <t>MC5160</t>
  </si>
  <si>
    <t>98-103 day means</t>
  </si>
  <si>
    <t>*Masters Choice</t>
  </si>
  <si>
    <t>Entry_merged</t>
  </si>
  <si>
    <t>population</t>
  </si>
  <si>
    <t>drymatter</t>
  </si>
  <si>
    <t>CP</t>
  </si>
  <si>
    <t>lignin</t>
  </si>
  <si>
    <t>ash</t>
  </si>
  <si>
    <t>starch</t>
  </si>
  <si>
    <t>ModeledNDFom</t>
  </si>
  <si>
    <t>ModeleduNDF_240hr</t>
  </si>
  <si>
    <t>NDFD30</t>
  </si>
  <si>
    <t>_4_hr_starch_D__1_mm</t>
  </si>
  <si>
    <t>FreshYield_t_ac</t>
  </si>
  <si>
    <t>OMYield_t_ac</t>
  </si>
  <si>
    <t>DOMYield_t_ac</t>
  </si>
  <si>
    <t>OMDI_pct</t>
  </si>
  <si>
    <t>Entry #</t>
  </si>
  <si>
    <t>Company</t>
  </si>
  <si>
    <t>Hybrid Name and Number</t>
  </si>
  <si>
    <t>Trait Key</t>
  </si>
  <si>
    <t>Rel. Mat.</t>
  </si>
  <si>
    <t>13</t>
  </si>
  <si>
    <t>2</t>
  </si>
  <si>
    <t>22</t>
  </si>
  <si>
    <t>4</t>
  </si>
  <si>
    <t>14</t>
  </si>
  <si>
    <t>9</t>
  </si>
  <si>
    <t>17</t>
  </si>
  <si>
    <t>11</t>
  </si>
  <si>
    <t>20</t>
  </si>
  <si>
    <t>16</t>
  </si>
  <si>
    <t>10</t>
  </si>
  <si>
    <t>6</t>
  </si>
  <si>
    <t>3</t>
  </si>
  <si>
    <t>18</t>
  </si>
  <si>
    <t>8</t>
  </si>
  <si>
    <t>15</t>
  </si>
  <si>
    <t>19</t>
  </si>
  <si>
    <t>12</t>
  </si>
  <si>
    <t>1</t>
  </si>
  <si>
    <t>21</t>
  </si>
  <si>
    <t>a</t>
  </si>
  <si>
    <t>a_Overall Mean</t>
  </si>
  <si>
    <t>b_LSD(0.1)</t>
  </si>
  <si>
    <t>c_CV%</t>
  </si>
  <si>
    <t>13.) Revere Seed 9108 VT2PRIB</t>
  </si>
  <si>
    <t>2.) Seed Consultants SC973AM</t>
  </si>
  <si>
    <t>22.) Pine Creek Seed R9317D</t>
  </si>
  <si>
    <t>4.) Seed Consultants SC964AM</t>
  </si>
  <si>
    <t>14.) Revere Seed 9538 DV</t>
  </si>
  <si>
    <t>9.) Brevant B01B36SXE</t>
  </si>
  <si>
    <t>17.) Chemgro 5836RTC</t>
  </si>
  <si>
    <t>11.) Dekalb DKC098-55RIB</t>
  </si>
  <si>
    <t>20.) Syngenta NK0007-AA-EZ1</t>
  </si>
  <si>
    <t>16.) Revere Seed 0297 VT2PRIB</t>
  </si>
  <si>
    <t>10.) Dekalb DKC48-34RIB</t>
  </si>
  <si>
    <t>6.) Hubner H9953P</t>
  </si>
  <si>
    <t>3.) Seed Consultants SC1003AM</t>
  </si>
  <si>
    <t>18.) Pioneer P9823Q</t>
  </si>
  <si>
    <t>8.) Brevant B99A24Q</t>
  </si>
  <si>
    <t>15.) Revere Seed 9827 SSXRIB</t>
  </si>
  <si>
    <t>19.) Pioneer P0035Q</t>
  </si>
  <si>
    <t>12.) Dekalb DKC53-94RIB</t>
  </si>
  <si>
    <t>1.) Channel 198-99SSPRIB</t>
  </si>
  <si>
    <t>21.) *Masters Choice MC5160</t>
  </si>
  <si>
    <t>Prepared by: Alex Hristov (PSU Animal Sciences), Sergio Francisco (Cargill), Chris Canale (Cargill), Hanna Wells(PSU Plant Science), Dayton Spackman (PSU Plant Science), Cassidy Bumbaugh (PSU Plant Science), Charlie White (PSU Plant Science)</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</si>
  <si>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</si>
  <si>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</si>
  <si>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rFont val="Calibri"/>
        <family val="2"/>
        <scheme val="minor"/>
      </rPr>
      <t>5</t>
    </r>
  </si>
  <si>
    <r>
      <t>tons/ac</t>
    </r>
    <r>
      <rPr>
        <b/>
        <vertAlign val="superscript"/>
        <sz val="10"/>
        <color theme="1"/>
        <rFont val="Calibri"/>
        <family val="2"/>
        <scheme val="minor"/>
      </rPr>
      <t>6</t>
    </r>
  </si>
  <si>
    <r>
      <t>%</t>
    </r>
    <r>
      <rPr>
        <b/>
        <vertAlign val="superscript"/>
        <sz val="10"/>
        <color theme="1"/>
        <rFont val="Calibri"/>
        <family val="2"/>
        <scheme val="minor"/>
      </rPr>
      <t>7</t>
    </r>
  </si>
  <si>
    <t>SC964PCE</t>
  </si>
  <si>
    <t>193-42VT4PRIB</t>
  </si>
  <si>
    <t>197-99SSPRIB</t>
  </si>
  <si>
    <t>Growmark FS</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</si>
  <si>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</si>
  <si>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</si>
  <si>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</si>
  <si>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</si>
  <si>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</si>
  <si>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r>
      <rPr>
        <b/>
        <sz val="11"/>
        <rFont val="Calibri"/>
        <family val="2"/>
        <scheme val="minor"/>
      </rPr>
      <t>Cooperators:</t>
    </r>
    <r>
      <rPr>
        <sz val="11"/>
        <rFont val="Calibri"/>
        <family val="2"/>
        <scheme val="minor"/>
      </rPr>
      <t xml:space="preserve"> South Mont Farms, PSU Agronomy Research Farm, and Schrack Farms</t>
    </r>
  </si>
  <si>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</si>
  <si>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</si>
  <si>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</si>
  <si>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t xml:space="preserve">*How to use this chart: This chart can be used to determine yield (tons/ac) and NDFD30 (%NDF) of corn silage hybrids. The horizontal line represents the NDFD30 mean in this group of data. The vertical line represents the fresh yield mean in this group of data. Each point represents a data point that reflects fresh yield to NDFD30. The number beside the data point can be referenced to the hybrid name located within the legend. The LSD lines represent differences between hybrids that are significantly different at the 0.1 level. These lines can be moved around within the plot of data. </t>
  </si>
  <si>
    <r>
      <rPr>
        <b/>
        <sz val="11"/>
        <rFont val="Calibri"/>
        <family val="2"/>
        <scheme val="minor"/>
      </rPr>
      <t>Notes:</t>
    </r>
    <r>
      <rPr>
        <sz val="11"/>
        <rFont val="Calibri"/>
        <family val="2"/>
        <scheme val="minor"/>
      </rPr>
      <t xml:space="preserve"> See individual location data for background information</t>
    </r>
  </si>
  <si>
    <t>PDMP Corn Silage Hybrid Testing Program 2025</t>
  </si>
  <si>
    <t>Early maturity (88-103) day RM silage hybrids in Bradford, Centre, and Clinton Counties</t>
  </si>
  <si>
    <t>88-97 day hybrids</t>
  </si>
  <si>
    <t>88-97 day means</t>
  </si>
  <si>
    <t>Kings Agriseeds</t>
  </si>
  <si>
    <t>RedTail RT 38T89</t>
  </si>
  <si>
    <t>193-40VT4PRIB</t>
  </si>
  <si>
    <t>SC946PCE</t>
  </si>
  <si>
    <t>SC976PCE</t>
  </si>
  <si>
    <t>RedTail RT 45T09</t>
  </si>
  <si>
    <t>Pine Creek Seeds</t>
  </si>
  <si>
    <t>R9115V</t>
  </si>
  <si>
    <t>E097K6-D</t>
  </si>
  <si>
    <t>Shur Grow Seeds</t>
  </si>
  <si>
    <t>SG5788DV</t>
  </si>
  <si>
    <t>Revere</t>
  </si>
  <si>
    <t>091-P42RIB</t>
  </si>
  <si>
    <t>INVISION FS 4559PC RA</t>
  </si>
  <si>
    <t>NK9771-DV</t>
  </si>
  <si>
    <t>DKC093-05RIB</t>
  </si>
  <si>
    <t>093-V37EZ</t>
  </si>
  <si>
    <t>SG5440DV</t>
  </si>
  <si>
    <t>SC1006PCE</t>
  </si>
  <si>
    <t>DKC101-33RIB</t>
  </si>
  <si>
    <t>9827SSXRIB</t>
  </si>
  <si>
    <t>R9917DV</t>
  </si>
  <si>
    <t>R9916PC</t>
  </si>
  <si>
    <t>6364PCE</t>
  </si>
  <si>
    <t>SG5885PCE</t>
  </si>
  <si>
    <t>INVISION FS 5159PC 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</si>
</sst>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8" x14ac:knownFonts="1">
    <font>
      <sz val="11"/>
      <color theme="1"/>
      <name val="Calibri"/>
      <family val="2"/>
      <scheme val="minor"/>
    </font>
    <font>
      <sz val="10"/>
      <name val="Arial"/>
      <family val="2"/>
    </font>
    <font>
      <sz val="10"/>
      <name val="Arial"/>
      <family val="2"/>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b/>
      <u/>
      <sz val="11"/>
      <color theme="1"/>
      <name val="Calibri"/>
      <family val="2"/>
      <scheme val="minor"/>
    </font>
    <font>
      <sz val="9"/>
      <name val="Calibri"/>
      <family val="2"/>
      <scheme val="minor"/>
    </font>
    <font>
      <sz val="8"/>
      <name val="Calibri"/>
      <family val="2"/>
      <scheme val="minor"/>
    </font>
    <font>
      <b/>
      <i/>
      <sz val="11"/>
      <color theme="1"/>
      <name val="Calibri"/>
      <family val="2"/>
      <scheme val="minor"/>
    </font>
    <font>
      <b/>
      <sz val="11"/>
      <color rgb="FF0070C0"/>
      <name val="Calibri"/>
      <family val="2"/>
      <scheme val="minor"/>
    </font>
    <font>
      <b/>
      <sz val="11"/>
      <color rgb="FFC00000"/>
      <name val="Calibri"/>
      <family val="2"/>
      <scheme val="minor"/>
    </font>
    <font>
      <b/>
      <sz val="28"/>
      <color theme="1"/>
      <name val="Calibri"/>
      <family val="2"/>
      <scheme val="minor"/>
    </font>
    <font>
      <b/>
      <sz val="11"/>
      <color theme="4"/>
      <name val="Calibri"/>
      <family val="2"/>
      <scheme val="minor"/>
    </font>
    <font>
      <b/>
      <sz val="11"/>
      <color rgb="FFFF0000"/>
      <name val="Calibri"/>
      <family val="2"/>
      <scheme val="minor"/>
    </font>
  </fonts>
  <fills count="4">
    <fill>
      <patternFill patternType="none"/>
    </fill>
    <fill>
      <patternFill patternType="gray125"/>
    </fill>
    <fill>
      <patternFill patternType="solid">
        <fgColor theme="3" tint="0.59996337778862885"/>
        <bgColor indexed="64"/>
      </patternFill>
    </fill>
    <fill>
      <patternFill patternType="solid">
        <fgColor theme="3" tint="0.59999389629810485"/>
        <bgColor indexed="64"/>
      </patternFill>
    </fill>
  </fills>
  <borders count="13">
    <border>
      <left/>
      <right/>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0" fontId="1" fillId="0" borderId="0"/>
    <xf numFmtId="0" fontId="2" fillId="0" borderId="0"/>
    <xf numFmtId="0" fontId="5" fillId="0" borderId="0"/>
    <xf numFmtId="0" fontId="5" fillId="0" borderId="0"/>
  </cellStyleXfs>
  <cellXfs count="179">
    <xf numFmtId="0" fontId="0" fillId="0" borderId="0" xfId="0"/>
    <xf numFmtId="0" fontId="0" fillId="0" borderId="0" xfId="0" applyAlignment="1">
      <alignment vertical="center"/>
    </xf>
    <xf numFmtId="0" fontId="0" fillId="0" borderId="4" xfId="0" applyBorder="1" applyAlignment="1">
      <alignment horizontal="center"/>
    </xf>
    <xf numFmtId="0" fontId="9" fillId="0" borderId="2"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164" fontId="0" fillId="0" borderId="0" xfId="0" applyNumberFormat="1"/>
    <xf numFmtId="1" fontId="0" fillId="0" borderId="0" xfId="0" applyNumberFormat="1"/>
    <xf numFmtId="1" fontId="6" fillId="0" borderId="6" xfId="0" applyNumberFormat="1" applyFont="1" applyBorder="1" applyAlignment="1">
      <alignment horizontal="center"/>
    </xf>
    <xf numFmtId="164" fontId="6" fillId="0" borderId="7" xfId="0" quotePrefix="1" applyNumberFormat="1" applyFont="1" applyBorder="1" applyAlignment="1">
      <alignment horizontal="center"/>
    </xf>
    <xf numFmtId="164" fontId="25" fillId="0" borderId="6" xfId="0" applyNumberFormat="1" applyFont="1" applyBorder="1" applyAlignment="1">
      <alignment horizontal="center"/>
    </xf>
    <xf numFmtId="164" fontId="6" fillId="0" borderId="6" xfId="0" applyNumberFormat="1" applyFont="1" applyBorder="1" applyAlignment="1">
      <alignment horizontal="center"/>
    </xf>
    <xf numFmtId="164" fontId="0" fillId="0" borderId="10" xfId="0" applyNumberFormat="1" applyBorder="1" applyAlignment="1">
      <alignment horizontal="center"/>
    </xf>
    <xf numFmtId="1" fontId="0" fillId="0" borderId="3" xfId="0" applyNumberFormat="1" applyBorder="1" applyAlignment="1">
      <alignment horizontal="left" vertical="center"/>
    </xf>
    <xf numFmtId="1" fontId="9" fillId="0" borderId="9" xfId="0" applyNumberFormat="1" applyFont="1" applyBorder="1" applyAlignment="1">
      <alignment vertical="center"/>
    </xf>
    <xf numFmtId="0" fontId="10" fillId="0" borderId="9" xfId="0" applyFont="1" applyBorder="1" applyAlignment="1">
      <alignment vertical="center"/>
    </xf>
    <xf numFmtId="0" fontId="9" fillId="0" borderId="9" xfId="0" applyFont="1" applyBorder="1" applyAlignment="1">
      <alignment vertical="center"/>
    </xf>
    <xf numFmtId="0" fontId="0" fillId="0" borderId="4" xfId="0" applyBorder="1" applyAlignment="1">
      <alignment horizontal="left" vertical="center"/>
    </xf>
    <xf numFmtId="164" fontId="0" fillId="0" borderId="4" xfId="0" applyNumberFormat="1" applyBorder="1" applyAlignment="1">
      <alignment horizontal="left" vertical="center"/>
    </xf>
    <xf numFmtId="1" fontId="0" fillId="0" borderId="5" xfId="0" applyNumberFormat="1" applyBorder="1" applyAlignment="1">
      <alignment horizontal="left" vertical="center"/>
    </xf>
    <xf numFmtId="0" fontId="0" fillId="0" borderId="9" xfId="0" applyBorder="1" applyAlignment="1">
      <alignment vertical="center"/>
    </xf>
    <xf numFmtId="1" fontId="0" fillId="0" borderId="10" xfId="0" applyNumberFormat="1" applyBorder="1" applyAlignment="1">
      <alignment horizontal="center" vertical="center"/>
    </xf>
    <xf numFmtId="0" fontId="15" fillId="0" borderId="10"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horizontal="left" vertical="center" wrapText="1"/>
    </xf>
    <xf numFmtId="1" fontId="9" fillId="0" borderId="10" xfId="0" applyNumberFormat="1" applyFont="1" applyBorder="1" applyAlignment="1">
      <alignment vertical="center"/>
    </xf>
    <xf numFmtId="1" fontId="9" fillId="0" borderId="9" xfId="0" applyNumberFormat="1" applyFont="1" applyBorder="1" applyAlignment="1">
      <alignment horizontal="left" vertical="center"/>
    </xf>
    <xf numFmtId="0" fontId="12" fillId="0" borderId="9" xfId="0" applyFont="1" applyBorder="1" applyAlignment="1">
      <alignment vertical="center"/>
    </xf>
    <xf numFmtId="0" fontId="0" fillId="0" borderId="0" xfId="0" applyAlignment="1">
      <alignment horizontal="left"/>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0" fillId="0" borderId="4" xfId="0" applyBorder="1"/>
    <xf numFmtId="0" fontId="6" fillId="0" borderId="6" xfId="0" applyFont="1" applyBorder="1" applyAlignment="1">
      <alignment horizontal="center"/>
    </xf>
    <xf numFmtId="164" fontId="0" fillId="0" borderId="10" xfId="0" applyNumberFormat="1" applyBorder="1" applyAlignment="1">
      <alignment horizontal="center" vertical="center"/>
    </xf>
    <xf numFmtId="0" fontId="6" fillId="0" borderId="0" xfId="0" applyFont="1" applyAlignment="1">
      <alignment horizontal="center" vertical="center"/>
    </xf>
    <xf numFmtId="0" fontId="20" fillId="0" borderId="0" xfId="0" applyFont="1" applyAlignment="1">
      <alignment horizontal="left" vertical="top" wrapText="1"/>
    </xf>
    <xf numFmtId="0" fontId="16" fillId="0" borderId="0" xfId="0" applyFont="1"/>
    <xf numFmtId="0" fontId="0" fillId="0" borderId="0" xfId="0" applyAlignment="1">
      <alignment wrapText="1"/>
    </xf>
    <xf numFmtId="0" fontId="30" fillId="0" borderId="0" xfId="0" applyFont="1" applyAlignment="1">
      <alignment horizontal="left" wrapText="1"/>
    </xf>
    <xf numFmtId="0" fontId="30" fillId="0" borderId="0" xfId="0" applyFont="1"/>
    <xf numFmtId="0" fontId="31" fillId="0" borderId="0" xfId="0" applyFont="1"/>
    <xf numFmtId="0" fontId="3" fillId="0" borderId="3" xfId="0" applyFont="1" applyBorder="1"/>
    <xf numFmtId="0" fontId="33" fillId="0" borderId="0" xfId="0" applyFont="1"/>
    <xf numFmtId="0" fontId="34" fillId="0" borderId="0" xfId="0" applyFont="1"/>
    <xf numFmtId="0" fontId="29" fillId="0" borderId="0" xfId="0" applyFont="1"/>
    <xf numFmtId="0" fontId="0" fillId="2" borderId="0" xfId="0" applyFill="1"/>
    <xf numFmtId="0" fontId="0" fillId="0" borderId="3" xfId="0" applyBorder="1"/>
    <xf numFmtId="0" fontId="0" fillId="0" borderId="9" xfId="0" applyBorder="1"/>
    <xf numFmtId="0" fontId="0" fillId="0" borderId="10" xfId="0" applyBorder="1"/>
    <xf numFmtId="164" fontId="3" fillId="0" borderId="4" xfId="0" applyNumberFormat="1" applyFont="1" applyBorder="1" applyAlignment="1">
      <alignment horizontal="center"/>
    </xf>
    <xf numFmtId="164" fontId="6" fillId="0" borderId="6" xfId="0" quotePrefix="1" applyNumberFormat="1" applyFont="1" applyBorder="1" applyAlignment="1">
      <alignment horizontal="center"/>
    </xf>
    <xf numFmtId="164" fontId="0" fillId="0" borderId="1" xfId="0" applyNumberFormat="1" applyBorder="1" applyAlignment="1">
      <alignment horizontal="center" vertical="center"/>
    </xf>
    <xf numFmtId="0" fontId="0" fillId="2" borderId="3" xfId="0" applyFill="1" applyBorder="1"/>
    <xf numFmtId="0" fontId="0" fillId="2" borderId="9" xfId="0" applyFill="1" applyBorder="1"/>
    <xf numFmtId="0" fontId="36" fillId="0" borderId="0" xfId="0" applyFont="1"/>
    <xf numFmtId="0" fontId="37" fillId="0" borderId="0" xfId="0" applyFont="1"/>
    <xf numFmtId="0" fontId="0" fillId="2" borderId="4" xfId="0" applyFill="1" applyBorder="1"/>
    <xf numFmtId="0" fontId="35" fillId="0" borderId="0" xfId="0" applyFont="1" applyAlignment="1">
      <alignment horizontal="center" vertical="center"/>
    </xf>
    <xf numFmtId="164" fontId="0" fillId="0" borderId="0" xfId="0" applyNumberFormat="1" applyAlignment="1">
      <alignment horizontal="center"/>
    </xf>
    <xf numFmtId="164" fontId="3" fillId="0" borderId="0" xfId="0" applyNumberFormat="1" applyFont="1" applyAlignment="1">
      <alignment horizontal="center" wrapText="1"/>
    </xf>
    <xf numFmtId="164" fontId="6" fillId="0" borderId="0" xfId="0" quotePrefix="1" applyNumberFormat="1" applyFont="1" applyAlignment="1">
      <alignment horizontal="center"/>
    </xf>
    <xf numFmtId="164" fontId="0" fillId="0" borderId="0" xfId="0" applyNumberFormat="1" applyAlignment="1">
      <alignment horizontal="center" vertical="center"/>
    </xf>
    <xf numFmtId="164" fontId="3" fillId="0" borderId="0" xfId="0" applyNumberFormat="1" applyFont="1" applyAlignment="1">
      <alignment horizontal="center" vertical="center"/>
    </xf>
    <xf numFmtId="1" fontId="0" fillId="0" borderId="0" xfId="0" applyNumberFormat="1" applyAlignment="1">
      <alignment horizontal="left" vertical="center"/>
    </xf>
    <xf numFmtId="1" fontId="0" fillId="0" borderId="0" xfId="0" applyNumberFormat="1" applyAlignment="1">
      <alignment horizontal="center" vertical="center"/>
    </xf>
    <xf numFmtId="0" fontId="15" fillId="0" borderId="0" xfId="0" applyFont="1" applyAlignment="1">
      <alignment vertical="center"/>
    </xf>
    <xf numFmtId="0" fontId="15" fillId="0" borderId="0" xfId="0" applyFont="1" applyAlignment="1">
      <alignment horizontal="left" vertical="center" wrapText="1"/>
    </xf>
    <xf numFmtId="1" fontId="9" fillId="0" borderId="0" xfId="0" applyNumberFormat="1" applyFont="1" applyAlignment="1">
      <alignment vertical="center"/>
    </xf>
    <xf numFmtId="0" fontId="0" fillId="0" borderId="0" xfId="0" applyAlignment="1">
      <alignment horizontal="left" vertical="center" wrapText="1"/>
    </xf>
    <xf numFmtId="0" fontId="0" fillId="2" borderId="4" xfId="0" applyFill="1" applyBorder="1" applyAlignment="1">
      <alignment horizontal="center"/>
    </xf>
    <xf numFmtId="3" fontId="0" fillId="2" borderId="4" xfId="0" applyNumberFormat="1" applyFill="1" applyBorder="1" applyAlignment="1">
      <alignment horizontal="center" vertical="center"/>
    </xf>
    <xf numFmtId="164" fontId="0" fillId="2" borderId="4" xfId="0" applyNumberFormat="1" applyFill="1" applyBorder="1" applyAlignment="1">
      <alignment horizontal="center" vertical="center"/>
    </xf>
    <xf numFmtId="0" fontId="0" fillId="0" borderId="0" xfId="0" applyAlignment="1">
      <alignment horizontal="center"/>
    </xf>
    <xf numFmtId="3" fontId="0" fillId="0" borderId="0" xfId="0" applyNumberFormat="1" applyAlignment="1">
      <alignment horizontal="center" vertical="center"/>
    </xf>
    <xf numFmtId="0" fontId="0" fillId="2" borderId="0" xfId="0" applyFill="1" applyAlignment="1">
      <alignment horizontal="center"/>
    </xf>
    <xf numFmtId="3" fontId="0" fillId="2" borderId="0" xfId="0" applyNumberFormat="1" applyFill="1" applyAlignment="1">
      <alignment horizontal="center" vertical="center"/>
    </xf>
    <xf numFmtId="164" fontId="0" fillId="2" borderId="0" xfId="0" applyNumberFormat="1" applyFill="1" applyAlignment="1">
      <alignment horizontal="center" vertical="center"/>
    </xf>
    <xf numFmtId="3" fontId="32" fillId="0" borderId="4" xfId="0" applyNumberFormat="1" applyFont="1" applyBorder="1" applyAlignment="1">
      <alignment horizontal="right" vertical="center"/>
    </xf>
    <xf numFmtId="164" fontId="32" fillId="0" borderId="3" xfId="0" applyNumberFormat="1" applyFont="1" applyBorder="1" applyAlignment="1">
      <alignment horizontal="center" vertical="center"/>
    </xf>
    <xf numFmtId="164" fontId="32" fillId="0" borderId="4" xfId="0" applyNumberFormat="1" applyFont="1" applyBorder="1" applyAlignment="1">
      <alignment horizontal="center" vertical="center"/>
    </xf>
    <xf numFmtId="0" fontId="3" fillId="2" borderId="3" xfId="0" applyFont="1" applyFill="1" applyBorder="1"/>
    <xf numFmtId="0" fontId="0" fillId="0" borderId="11" xfId="0" applyBorder="1"/>
    <xf numFmtId="0" fontId="0" fillId="0" borderId="1" xfId="0" applyBorder="1"/>
    <xf numFmtId="0" fontId="0" fillId="0" borderId="1" xfId="0" applyBorder="1" applyAlignment="1">
      <alignment horizontal="center"/>
    </xf>
    <xf numFmtId="3" fontId="0" fillId="0" borderId="1" xfId="0" applyNumberFormat="1" applyBorder="1" applyAlignment="1">
      <alignment horizontal="center" vertical="center"/>
    </xf>
    <xf numFmtId="0" fontId="0" fillId="0" borderId="0" xfId="0" applyAlignment="1">
      <alignment horizontal="center" vertical="center"/>
    </xf>
    <xf numFmtId="164" fontId="32" fillId="0" borderId="0" xfId="0" applyNumberFormat="1" applyFont="1" applyAlignment="1">
      <alignment horizontal="center" vertical="center"/>
    </xf>
    <xf numFmtId="164" fontId="3" fillId="0" borderId="0" xfId="0" applyNumberFormat="1" applyFont="1"/>
    <xf numFmtId="164" fontId="6" fillId="0" borderId="0" xfId="0" applyNumberFormat="1" applyFont="1" applyAlignment="1">
      <alignment horizontal="center"/>
    </xf>
    <xf numFmtId="0" fontId="7" fillId="0" borderId="0" xfId="0" applyFont="1" applyAlignment="1">
      <alignment horizontal="center"/>
    </xf>
    <xf numFmtId="1" fontId="0" fillId="0" borderId="0" xfId="0" applyNumberFormat="1" applyAlignment="1">
      <alignment horizontal="center"/>
    </xf>
    <xf numFmtId="164" fontId="7" fillId="0" borderId="0" xfId="0" applyNumberFormat="1" applyFont="1" applyAlignment="1">
      <alignment horizontal="center"/>
    </xf>
    <xf numFmtId="164" fontId="0" fillId="2" borderId="5" xfId="0" applyNumberFormat="1" applyFill="1" applyBorder="1" applyAlignment="1">
      <alignment horizontal="center" vertical="center"/>
    </xf>
    <xf numFmtId="164" fontId="0" fillId="2" borderId="10" xfId="0" applyNumberFormat="1" applyFill="1" applyBorder="1" applyAlignment="1">
      <alignment horizontal="center" vertical="center"/>
    </xf>
    <xf numFmtId="164" fontId="32" fillId="0" borderId="5" xfId="0" applyNumberFormat="1" applyFont="1" applyBorder="1" applyAlignment="1">
      <alignment horizontal="center" vertical="center"/>
    </xf>
    <xf numFmtId="164" fontId="0" fillId="0" borderId="12" xfId="0" applyNumberFormat="1" applyBorder="1" applyAlignment="1">
      <alignment horizontal="center" vertical="center"/>
    </xf>
    <xf numFmtId="0" fontId="30" fillId="0" borderId="0" xfId="0" applyFont="1" applyAlignment="1">
      <alignment horizontal="left"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 fillId="0" borderId="3" xfId="0" applyFont="1" applyBorder="1" applyAlignment="1">
      <alignment horizontal="center"/>
    </xf>
    <xf numFmtId="0" fontId="3" fillId="0" borderId="9"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6" xfId="0" applyFont="1" applyBorder="1" applyAlignment="1">
      <alignment horizontal="center"/>
    </xf>
    <xf numFmtId="0" fontId="3" fillId="0" borderId="4" xfId="0" applyFont="1" applyBorder="1" applyAlignment="1">
      <alignment horizontal="center" wrapText="1"/>
    </xf>
    <xf numFmtId="0" fontId="3" fillId="0" borderId="0" xfId="0" applyFont="1" applyAlignment="1">
      <alignment horizontal="center" wrapText="1"/>
    </xf>
    <xf numFmtId="0" fontId="3" fillId="0" borderId="6" xfId="0" applyFont="1" applyBorder="1" applyAlignment="1">
      <alignment horizontal="center" wrapText="1"/>
    </xf>
    <xf numFmtId="1" fontId="3" fillId="0" borderId="4" xfId="0" applyNumberFormat="1" applyFont="1" applyBorder="1" applyAlignment="1">
      <alignment horizontal="center"/>
    </xf>
    <xf numFmtId="1" fontId="3" fillId="0" borderId="0" xfId="0" applyNumberFormat="1" applyFont="1" applyAlignment="1">
      <alignment horizontal="center"/>
    </xf>
    <xf numFmtId="164" fontId="8" fillId="0" borderId="4" xfId="0" applyNumberFormat="1" applyFont="1" applyBorder="1" applyAlignment="1">
      <alignment horizontal="center" wrapText="1"/>
    </xf>
    <xf numFmtId="164" fontId="8" fillId="0" borderId="0" xfId="0" applyNumberFormat="1" applyFont="1" applyAlignment="1">
      <alignment horizontal="center" wrapText="1"/>
    </xf>
    <xf numFmtId="164" fontId="3" fillId="0" borderId="4" xfId="0" applyNumberFormat="1" applyFont="1" applyBorder="1" applyAlignment="1">
      <alignment horizontal="center" wrapText="1"/>
    </xf>
    <xf numFmtId="164" fontId="3" fillId="0" borderId="0" xfId="0" applyNumberFormat="1" applyFont="1" applyAlignment="1">
      <alignment horizontal="center" wrapText="1"/>
    </xf>
    <xf numFmtId="164" fontId="3" fillId="0" borderId="5" xfId="0" applyNumberFormat="1" applyFont="1" applyBorder="1" applyAlignment="1">
      <alignment horizontal="center" wrapText="1"/>
    </xf>
    <xf numFmtId="164" fontId="3" fillId="0" borderId="10" xfId="0" applyNumberFormat="1" applyFont="1" applyBorder="1" applyAlignment="1">
      <alignment horizontal="center" wrapText="1"/>
    </xf>
    <xf numFmtId="0" fontId="0" fillId="0" borderId="0" xfId="0" applyAlignment="1">
      <alignment horizontal="left"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0" xfId="0" applyFont="1" applyBorder="1" applyAlignment="1">
      <alignment horizontal="left" vertical="top" wrapText="1"/>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10" xfId="0" applyFont="1" applyBorder="1" applyAlignment="1">
      <alignment horizontal="center" vertical="center"/>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0" fillId="0" borderId="3" xfId="0" applyFill="1" applyBorder="1" applyAlignment="1">
      <alignment horizontal="left" vertical="center"/>
    </xf>
    <xf numFmtId="0" fontId="0" fillId="0" borderId="4" xfId="0" applyFill="1" applyBorder="1" applyAlignment="1">
      <alignment horizontal="left" vertical="center" wrapText="1"/>
    </xf>
    <xf numFmtId="1" fontId="0" fillId="0" borderId="4" xfId="0" applyNumberFormat="1" applyFill="1" applyBorder="1" applyAlignment="1">
      <alignment horizontal="center" vertical="center"/>
    </xf>
    <xf numFmtId="1" fontId="0" fillId="0" borderId="4" xfId="0" applyNumberFormat="1" applyFill="1" applyBorder="1" applyAlignment="1">
      <alignment horizontal="center" vertical="center" wrapText="1"/>
    </xf>
    <xf numFmtId="3" fontId="32" fillId="0" borderId="4" xfId="0" applyNumberFormat="1" applyFont="1" applyFill="1" applyBorder="1" applyAlignment="1">
      <alignment horizontal="right" vertical="center"/>
    </xf>
    <xf numFmtId="164" fontId="32" fillId="0" borderId="3" xfId="0" applyNumberFormat="1" applyFont="1" applyFill="1" applyBorder="1" applyAlignment="1">
      <alignment horizontal="center" vertical="center"/>
    </xf>
    <xf numFmtId="164" fontId="32" fillId="0" borderId="4" xfId="0" applyNumberFormat="1" applyFont="1" applyFill="1" applyBorder="1" applyAlignment="1">
      <alignment horizontal="center" vertical="center"/>
    </xf>
    <xf numFmtId="164" fontId="32" fillId="0" borderId="5" xfId="0" applyNumberFormat="1"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vertical="center"/>
    </xf>
    <xf numFmtId="0" fontId="3" fillId="0" borderId="4" xfId="0" applyFont="1" applyFill="1" applyBorder="1" applyAlignment="1">
      <alignment horizontal="right" vertical="center"/>
    </xf>
    <xf numFmtId="0" fontId="3" fillId="0" borderId="3" xfId="0" applyFont="1" applyFill="1" applyBorder="1" applyAlignment="1">
      <alignment horizontal="right" vertical="center"/>
    </xf>
    <xf numFmtId="164" fontId="3" fillId="0" borderId="3"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64" fontId="3" fillId="0" borderId="5"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6" xfId="0" applyFill="1" applyBorder="1" applyAlignment="1">
      <alignment vertical="center"/>
    </xf>
    <xf numFmtId="0" fontId="3" fillId="0" borderId="6" xfId="0" applyFont="1" applyFill="1" applyBorder="1" applyAlignment="1">
      <alignment horizontal="right" vertical="center"/>
    </xf>
    <xf numFmtId="164" fontId="3" fillId="0" borderId="8" xfId="0" applyNumberFormat="1" applyFont="1" applyFill="1" applyBorder="1" applyAlignment="1">
      <alignment horizontal="center" vertical="center"/>
    </xf>
    <xf numFmtId="164" fontId="3" fillId="0" borderId="6" xfId="0" applyNumberFormat="1" applyFont="1" applyFill="1" applyBorder="1" applyAlignment="1">
      <alignment horizontal="center" vertical="center"/>
    </xf>
    <xf numFmtId="164" fontId="3" fillId="0" borderId="7" xfId="0" applyNumberFormat="1" applyFont="1" applyFill="1" applyBorder="1" applyAlignment="1">
      <alignment horizontal="center" vertical="center"/>
    </xf>
    <xf numFmtId="0" fontId="0" fillId="3" borderId="3" xfId="0" applyFill="1" applyBorder="1" applyAlignment="1">
      <alignment horizontal="left" vertical="center"/>
    </xf>
    <xf numFmtId="0" fontId="0" fillId="3" borderId="4" xfId="0" applyFill="1" applyBorder="1" applyAlignment="1">
      <alignment horizontal="left" vertical="center" wrapText="1"/>
    </xf>
    <xf numFmtId="1" fontId="0" fillId="3" borderId="4" xfId="0" applyNumberFormat="1" applyFill="1" applyBorder="1" applyAlignment="1">
      <alignment horizontal="center" vertical="center"/>
    </xf>
    <xf numFmtId="1" fontId="0" fillId="3" borderId="4" xfId="0" applyNumberFormat="1" applyFill="1" applyBorder="1" applyAlignment="1">
      <alignment horizontal="center" vertical="center" wrapText="1"/>
    </xf>
    <xf numFmtId="3" fontId="0" fillId="3" borderId="4" xfId="0" applyNumberFormat="1" applyFill="1" applyBorder="1" applyAlignment="1">
      <alignment horizontal="center" vertical="center"/>
    </xf>
    <xf numFmtId="164" fontId="0" fillId="3" borderId="4" xfId="0" applyNumberFormat="1" applyFill="1" applyBorder="1" applyAlignment="1">
      <alignment horizontal="center" vertical="center"/>
    </xf>
    <xf numFmtId="164" fontId="0" fillId="3" borderId="5" xfId="0" applyNumberFormat="1" applyFill="1" applyBorder="1" applyAlignment="1">
      <alignment horizontal="center" vertical="center"/>
    </xf>
    <xf numFmtId="0" fontId="0" fillId="3" borderId="9" xfId="0"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0" fontId="3" fillId="3" borderId="0" xfId="0" applyFont="1" applyFill="1" applyAlignment="1">
      <alignment horizontal="right" vertical="center"/>
    </xf>
    <xf numFmtId="164" fontId="3" fillId="3" borderId="9" xfId="0" applyNumberFormat="1" applyFont="1" applyFill="1" applyBorder="1" applyAlignment="1">
      <alignment horizontal="center" vertical="center"/>
    </xf>
    <xf numFmtId="164" fontId="3" fillId="3" borderId="0" xfId="0" applyNumberFormat="1" applyFont="1" applyFill="1" applyAlignment="1">
      <alignment horizontal="center" vertical="center"/>
    </xf>
    <xf numFmtId="164" fontId="3" fillId="3" borderId="10" xfId="0" applyNumberFormat="1" applyFont="1" applyFill="1" applyBorder="1" applyAlignment="1">
      <alignment horizontal="center" vertical="center"/>
    </xf>
  </cellXfs>
  <cellStyles count="5">
    <cellStyle name="Normal" xfId="0" builtinId="0"/>
    <cellStyle name="Normal 2" xfId="1" xr:uid="{00000000-0005-0000-0000-000003000000}"/>
    <cellStyle name="Normal 2 2" xfId="4" xr:uid="{00000000-0005-0000-0000-000004000000}"/>
    <cellStyle name="Normal 3" xfId="2" xr:uid="{00000000-0005-0000-0000-000005000000}"/>
    <cellStyle name="Normal 4" xfId="3" xr:uid="{00000000-0005-0000-0000-000006000000}"/>
  </cellStyles>
  <dxfs count="2">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1"/>
    </tableStyle>
    <tableStyle name="Table Style 1 2" pivot="0" count="1" xr9:uid="{00000000-0011-0000-FFFF-FFFF01000000}">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Short Season Hybrids</a:t>
            </a:r>
          </a:p>
          <a:p>
            <a:pPr>
              <a:defRPr sz="2800" b="1">
                <a:solidFill>
                  <a:schemeClr val="tx1"/>
                </a:solidFill>
              </a:defRPr>
            </a:pPr>
            <a:r>
              <a:rPr lang="en-US" sz="1800" b="0">
                <a:solidFill>
                  <a:schemeClr val="tx1"/>
                </a:solidFill>
              </a:rPr>
              <a:t>Yield (tons/ac) and Starch (%DM</a:t>
            </a:r>
            <a:r>
              <a:rPr lang="en-US" sz="1800" b="0" baseline="0">
                <a:solidFill>
                  <a:schemeClr val="tx1"/>
                </a:solidFill>
              </a:rPr>
              <a:t>)</a:t>
            </a:r>
            <a:r>
              <a:rPr lang="en-US" sz="1800" b="0">
                <a:solidFill>
                  <a:schemeClr val="tx1"/>
                </a:solidFill>
              </a:rPr>
              <a:t> </a:t>
            </a:r>
          </a:p>
        </c:rich>
      </c:tx>
      <c:layout>
        <c:manualLayout>
          <c:xMode val="edge"/>
          <c:yMode val="edge"/>
          <c:x val="0.35121254738180402"/>
          <c:y val="2.6272577996715927E-2"/>
        </c:manualLayout>
      </c:layout>
      <c:overlay val="0"/>
      <c:spPr>
        <a:noFill/>
        <a:ln>
          <a:noFill/>
        </a:ln>
        <a:effectLst/>
      </c:spPr>
      <c:txPr>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458487452793189E-2"/>
          <c:y val="0.16160104986876642"/>
          <c:w val="0.8987244609246875"/>
          <c:h val="0.70983252713651934"/>
        </c:manualLayout>
      </c:layout>
      <c:scatterChart>
        <c:scatterStyle val="lineMarker"/>
        <c:varyColors val="0"/>
        <c:ser>
          <c:idx val="0"/>
          <c:order val="0"/>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3.2848077640910788E-4"/>
                  <c:y val="2.0446197687951518E-2"/>
                </c:manualLayout>
              </c:layout>
              <c:tx>
                <c:rich>
                  <a:bodyPr/>
                  <a:lstStyle/>
                  <a:p>
                    <a:fld id="{3FD4E6D1-E3D5-4F75-800C-01B69620AA3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62D-4094-973C-B31CFE5357BC}"/>
                </c:ext>
              </c:extLst>
            </c:dLbl>
            <c:dLbl>
              <c:idx val="1"/>
              <c:layout>
                <c:manualLayout>
                  <c:x val="-1.6095558044046287E-2"/>
                  <c:y val="-3.7618328273360133E-2"/>
                </c:manualLayout>
              </c:layout>
              <c:tx>
                <c:rich>
                  <a:bodyPr/>
                  <a:lstStyle/>
                  <a:p>
                    <a:fld id="{ADBD1144-731B-4C5F-B1E6-F14F974953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62D-4094-973C-B31CFE5357BC}"/>
                </c:ext>
              </c:extLst>
            </c:dLbl>
            <c:dLbl>
              <c:idx val="2"/>
              <c:layout>
                <c:manualLayout>
                  <c:x val="1.0704238448999185E-2"/>
                  <c:y val="9.693507695116026E-3"/>
                </c:manualLayout>
              </c:layout>
              <c:tx>
                <c:rich>
                  <a:bodyPr/>
                  <a:lstStyle/>
                  <a:p>
                    <a:fld id="{0BD515E7-435B-4156-9D68-F50F514AF0F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62D-4094-973C-B31CFE5357BC}"/>
                </c:ext>
              </c:extLst>
            </c:dLbl>
            <c:dLbl>
              <c:idx val="3"/>
              <c:layout>
                <c:manualLayout>
                  <c:x val="6.3008585293019784E-3"/>
                  <c:y val="-2.6865638280524642E-2"/>
                </c:manualLayout>
              </c:layout>
              <c:tx>
                <c:rich>
                  <a:bodyPr/>
                  <a:lstStyle/>
                  <a:p>
                    <a:fld id="{8B0D0CB9-2568-45C0-9D1B-A330A498075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62D-4094-973C-B31CFE5357BC}"/>
                </c:ext>
              </c:extLst>
            </c:dLbl>
            <c:dLbl>
              <c:idx val="4"/>
              <c:layout>
                <c:manualLayout>
                  <c:x val="4.8077640910786515E-3"/>
                  <c:y val="-2.4715100281957544E-2"/>
                </c:manualLayout>
              </c:layout>
              <c:tx>
                <c:rich>
                  <a:bodyPr/>
                  <a:lstStyle/>
                  <a:p>
                    <a:fld id="{54D3F2EF-4AFB-4544-8DDE-61250A77D08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62D-4094-973C-B31CFE5357BC}"/>
                </c:ext>
              </c:extLst>
            </c:dLbl>
            <c:dLbl>
              <c:idx val="5"/>
              <c:layout>
                <c:manualLayout>
                  <c:x val="-7.1369914147070895E-3"/>
                  <c:y val="-2.6865638280524642E-2"/>
                </c:manualLayout>
              </c:layout>
              <c:tx>
                <c:rich>
                  <a:bodyPr/>
                  <a:lstStyle/>
                  <a:p>
                    <a:fld id="{85AC0DAD-1BBE-4D6A-A7F4-BB94C1F5D85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62D-4094-973C-B31CFE5357BC}"/>
                </c:ext>
              </c:extLst>
            </c:dLbl>
            <c:dLbl>
              <c:idx val="6"/>
              <c:layout>
                <c:manualLayout>
                  <c:x val="-3.849197461739455E-2"/>
                  <c:y val="3.1198887680787008E-2"/>
                </c:manualLayout>
              </c:layout>
              <c:tx>
                <c:rich>
                  <a:bodyPr/>
                  <a:lstStyle/>
                  <a:p>
                    <a:fld id="{51DA09DE-D371-4046-AABD-59ACF1304EE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62D-4094-973C-B31CFE5357BC}"/>
                </c:ext>
              </c:extLst>
            </c:dLbl>
            <c:dLbl>
              <c:idx val="7"/>
              <c:layout>
                <c:manualLayout>
                  <c:x val="-3.849197461739455E-2"/>
                  <c:y val="5.3924316979818299E-3"/>
                </c:manualLayout>
              </c:layout>
              <c:tx>
                <c:rich>
                  <a:bodyPr/>
                  <a:lstStyle/>
                  <a:p>
                    <a:fld id="{B7AF75C9-862D-40B5-A190-639F5ECE0AF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62D-4094-973C-B31CFE5357BC}"/>
                </c:ext>
              </c:extLst>
            </c:dLbl>
            <c:dLbl>
              <c:idx val="8"/>
              <c:layout>
                <c:manualLayout>
                  <c:x val="-1.6095558044046287E-2"/>
                  <c:y val="-5.2672094263329861E-2"/>
                </c:manualLayout>
              </c:layout>
              <c:tx>
                <c:rich>
                  <a:bodyPr/>
                  <a:lstStyle/>
                  <a:p>
                    <a:fld id="{A836959B-C745-4420-94D2-CF0F923F58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E62D-4094-973C-B31CFE5357BC}"/>
                </c:ext>
              </c:extLst>
            </c:dLbl>
            <c:dLbl>
              <c:idx val="9"/>
              <c:layout>
                <c:manualLayout>
                  <c:x val="-4.1478163493840987E-2"/>
                  <c:y val="2.259673568651846E-2"/>
                </c:manualLayout>
              </c:layout>
              <c:tx>
                <c:rich>
                  <a:bodyPr/>
                  <a:lstStyle/>
                  <a:p>
                    <a:fld id="{DF81330E-E9B7-40C8-983F-33FD4B7F979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9BB-4899-8B90-0132B5EF3A67}"/>
                </c:ext>
              </c:extLst>
            </c:dLbl>
            <c:dLbl>
              <c:idx val="10"/>
              <c:layout>
                <c:manualLayout>
                  <c:x val="1.1855169839492238E-2"/>
                  <c:y val="-2.4715100281957544E-2"/>
                </c:manualLayout>
              </c:layout>
              <c:tx>
                <c:rich>
                  <a:bodyPr/>
                  <a:lstStyle/>
                  <a:p>
                    <a:fld id="{4817E933-88C5-4B61-9E16-382CA4CA39B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9BB-4899-8B90-0132B5EF3A67}"/>
                </c:ext>
              </c:extLst>
            </c:dLbl>
            <c:dLbl>
              <c:idx val="11"/>
              <c:layout>
                <c:manualLayout>
                  <c:x val="-2.6965285554311311E-2"/>
                  <c:y val="-3.1166714277658918E-2"/>
                </c:manualLayout>
              </c:layout>
              <c:tx>
                <c:rich>
                  <a:bodyPr/>
                  <a:lstStyle/>
                  <a:p>
                    <a:fld id="{308AC78A-2D4F-42A5-A75A-8000E5FA55A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9BB-4899-8B90-0132B5EF3A67}"/>
                </c:ext>
              </c:extLst>
            </c:dLbl>
            <c:dLbl>
              <c:idx val="12"/>
              <c:layout>
                <c:manualLayout>
                  <c:x val="-4.5688689809631556E-3"/>
                  <c:y val="-4.4069942269061427E-2"/>
                </c:manualLayout>
              </c:layout>
              <c:tx>
                <c:rich>
                  <a:bodyPr/>
                  <a:lstStyle/>
                  <a:p>
                    <a:fld id="{D64B7C4D-1658-405A-82BF-312857FE7D6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9BB-4899-8B90-0132B5EF3A67}"/>
                </c:ext>
              </c:extLst>
            </c:dLbl>
            <c:dLbl>
              <c:idx val="13"/>
              <c:layout>
                <c:manualLayout>
                  <c:x val="-1.0541246733855916E-2"/>
                  <c:y val="-5.4822632261897E-2"/>
                </c:manualLayout>
              </c:layout>
              <c:tx>
                <c:rich>
                  <a:bodyPr/>
                  <a:lstStyle/>
                  <a:p>
                    <a:fld id="{660E1F18-A55B-4811-B340-13D35ACB341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9BB-4899-8B90-0132B5EF3A67}"/>
                </c:ext>
              </c:extLst>
            </c:dLbl>
            <c:dLbl>
              <c:idx val="14"/>
              <c:layout>
                <c:manualLayout>
                  <c:x val="-2.6965285554311311E-2"/>
                  <c:y val="-4.6220480267628525E-2"/>
                </c:manualLayout>
              </c:layout>
              <c:tx>
                <c:rich>
                  <a:bodyPr/>
                  <a:lstStyle/>
                  <a:p>
                    <a:fld id="{E1F75744-F411-435F-9868-CCDD98C7E5D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9BB-4899-8B90-0132B5EF3A67}"/>
                </c:ext>
              </c:extLst>
            </c:dLbl>
            <c:dLbl>
              <c:idx val="15"/>
              <c:layout>
                <c:manualLayout>
                  <c:x val="-3.5505785740948113E-2"/>
                  <c:y val="-3.3317252276225937E-2"/>
                </c:manualLayout>
              </c:layout>
              <c:tx>
                <c:rich>
                  <a:bodyPr/>
                  <a:lstStyle/>
                  <a:p>
                    <a:fld id="{92DD9D9D-A766-47C0-920C-8935D28D919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9BB-4899-8B90-0132B5EF3A67}"/>
                </c:ext>
              </c:extLst>
            </c:dLbl>
            <c:dLbl>
              <c:idx val="16"/>
              <c:layout>
                <c:manualLayout>
                  <c:x val="-4.4882418812989919E-2"/>
                  <c:y val="2.4747273685085714E-2"/>
                </c:manualLayout>
              </c:layout>
              <c:tx>
                <c:rich>
                  <a:bodyPr/>
                  <a:lstStyle/>
                  <a:p>
                    <a:fld id="{C783E222-547E-4A35-B21E-5DE5D06053A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9BB-4899-8B90-0132B5EF3A67}"/>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Table!$J$10:$J$26</c:f>
              <c:numCache>
                <c:formatCode>0.0</c:formatCode>
                <c:ptCount val="17"/>
                <c:pt idx="0">
                  <c:v>31.6</c:v>
                </c:pt>
                <c:pt idx="1">
                  <c:v>32.700000000000003</c:v>
                </c:pt>
                <c:pt idx="2">
                  <c:v>32.1</c:v>
                </c:pt>
                <c:pt idx="3">
                  <c:v>33.5</c:v>
                </c:pt>
                <c:pt idx="4">
                  <c:v>33.4</c:v>
                </c:pt>
                <c:pt idx="5">
                  <c:v>31.5</c:v>
                </c:pt>
                <c:pt idx="6">
                  <c:v>30.7</c:v>
                </c:pt>
                <c:pt idx="7">
                  <c:v>30.6</c:v>
                </c:pt>
                <c:pt idx="8">
                  <c:v>33.200000000000003</c:v>
                </c:pt>
                <c:pt idx="9">
                  <c:v>31.5</c:v>
                </c:pt>
                <c:pt idx="10">
                  <c:v>31.5</c:v>
                </c:pt>
                <c:pt idx="11">
                  <c:v>29.7</c:v>
                </c:pt>
                <c:pt idx="12">
                  <c:v>31.6</c:v>
                </c:pt>
                <c:pt idx="13">
                  <c:v>28.2</c:v>
                </c:pt>
                <c:pt idx="14">
                  <c:v>27.3</c:v>
                </c:pt>
                <c:pt idx="15">
                  <c:v>30.7</c:v>
                </c:pt>
                <c:pt idx="16">
                  <c:v>28</c:v>
                </c:pt>
              </c:numCache>
            </c:numRef>
          </c:xVal>
          <c:yVal>
            <c:numRef>
              <c:f>Table!$P$10:$P$26</c:f>
              <c:numCache>
                <c:formatCode>0.0</c:formatCode>
                <c:ptCount val="17"/>
                <c:pt idx="0">
                  <c:v>14.4</c:v>
                </c:pt>
                <c:pt idx="1">
                  <c:v>16.600000000000001</c:v>
                </c:pt>
                <c:pt idx="2">
                  <c:v>14.8</c:v>
                </c:pt>
                <c:pt idx="3">
                  <c:v>15.8</c:v>
                </c:pt>
                <c:pt idx="4">
                  <c:v>16.5</c:v>
                </c:pt>
                <c:pt idx="5">
                  <c:v>15.5</c:v>
                </c:pt>
                <c:pt idx="6">
                  <c:v>13.8</c:v>
                </c:pt>
                <c:pt idx="7">
                  <c:v>15</c:v>
                </c:pt>
                <c:pt idx="8">
                  <c:v>16.399999999999999</c:v>
                </c:pt>
                <c:pt idx="9">
                  <c:v>14.3</c:v>
                </c:pt>
                <c:pt idx="10">
                  <c:v>15.2</c:v>
                </c:pt>
                <c:pt idx="11">
                  <c:v>14.4</c:v>
                </c:pt>
                <c:pt idx="12">
                  <c:v>16.3</c:v>
                </c:pt>
                <c:pt idx="13">
                  <c:v>15.4</c:v>
                </c:pt>
                <c:pt idx="14">
                  <c:v>15.2</c:v>
                </c:pt>
                <c:pt idx="15">
                  <c:v>14.1</c:v>
                </c:pt>
                <c:pt idx="16">
                  <c:v>15.1</c:v>
                </c:pt>
              </c:numCache>
            </c:numRef>
          </c:yVal>
          <c:smooth val="0"/>
          <c:extLst>
            <c:ext xmlns:c15="http://schemas.microsoft.com/office/drawing/2012/chart" uri="{02D57815-91ED-43cb-92C2-25804820EDAC}">
              <c15:datalabelsRange>
                <c15:f>Table!$AS$10:$AS$26</c15:f>
                <c15:dlblRangeCach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15:dlblRangeCache>
              </c15:datalabelsRange>
            </c:ext>
            <c:ext xmlns:c16="http://schemas.microsoft.com/office/drawing/2014/chart" uri="{C3380CC4-5D6E-409C-BE32-E72D297353CC}">
              <c16:uniqueId val="{00000000-E62D-4094-973C-B31CFE5357BC}"/>
            </c:ext>
          </c:extLst>
        </c:ser>
        <c:ser>
          <c:idx val="1"/>
          <c:order val="1"/>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4.3896976483762595E-3"/>
                  <c:y val="-1.3962410289122132E-2"/>
                </c:manualLayout>
              </c:layout>
              <c:tx>
                <c:rich>
                  <a:bodyPr/>
                  <a:lstStyle/>
                  <a:p>
                    <a:fld id="{EE0EA275-E4F7-4D81-A3FE-ED1B3BA57DD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62D-4094-973C-B31CFE5357BC}"/>
                </c:ext>
              </c:extLst>
            </c:dLbl>
            <c:dLbl>
              <c:idx val="1"/>
              <c:layout>
                <c:manualLayout>
                  <c:x val="-4.3389324374766815E-2"/>
                  <c:y val="-1.3962410289122054E-2"/>
                </c:manualLayout>
              </c:layout>
              <c:tx>
                <c:rich>
                  <a:bodyPr/>
                  <a:lstStyle/>
                  <a:p>
                    <a:fld id="{05BFBDBB-356B-4E53-B27C-2394218E5C5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E62D-4094-973C-B31CFE5357BC}"/>
                </c:ext>
              </c:extLst>
            </c:dLbl>
            <c:dLbl>
              <c:idx val="2"/>
              <c:layout>
                <c:manualLayout>
                  <c:x val="-1.6334688287144399E-3"/>
                  <c:y val="-3.5467790274793118E-2"/>
                </c:manualLayout>
              </c:layout>
              <c:tx>
                <c:rich>
                  <a:bodyPr/>
                  <a:lstStyle/>
                  <a:p>
                    <a:fld id="{55C31D47-EF58-4D1B-89DF-CA0966AB6F0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E62D-4094-973C-B31CFE5357BC}"/>
                </c:ext>
              </c:extLst>
            </c:dLbl>
            <c:dLbl>
              <c:idx val="3"/>
              <c:layout>
                <c:manualLayout>
                  <c:x val="4.403335361355197E-3"/>
                  <c:y val="-1.0591822977194646E-3"/>
                </c:manualLayout>
              </c:layout>
              <c:tx>
                <c:rich>
                  <a:bodyPr/>
                  <a:lstStyle/>
                  <a:p>
                    <a:fld id="{A45C411E-204F-4787-BC39-921DE215A71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E62D-4094-973C-B31CFE5357BC}"/>
                </c:ext>
              </c:extLst>
            </c:dLbl>
            <c:dLbl>
              <c:idx val="4"/>
              <c:layout>
                <c:manualLayout>
                  <c:x val="-3.44307577454274E-2"/>
                  <c:y val="3.1198887680787008E-2"/>
                </c:manualLayout>
              </c:layout>
              <c:tx>
                <c:rich>
                  <a:bodyPr/>
                  <a:lstStyle/>
                  <a:p>
                    <a:fld id="{E562D66C-4744-4020-BE6D-2D7726ACB31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E62D-4094-973C-B31CFE5357BC}"/>
                </c:ext>
              </c:extLst>
            </c:dLbl>
            <c:dLbl>
              <c:idx val="5"/>
              <c:layout>
                <c:manualLayout>
                  <c:x val="-4.0170353845746888E-2"/>
                  <c:y val="1.3994583692250224E-2"/>
                </c:manualLayout>
              </c:layout>
              <c:tx>
                <c:rich>
                  <a:bodyPr/>
                  <a:lstStyle/>
                  <a:p>
                    <a:fld id="{94335B98-5098-4225-91F7-7DD6C8AE062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62D-4094-973C-B31CFE5357BC}"/>
                </c:ext>
              </c:extLst>
            </c:dLbl>
            <c:dLbl>
              <c:idx val="6"/>
              <c:layout>
                <c:manualLayout>
                  <c:x val="-4.1753784408733667E-2"/>
                  <c:y val="-3.3317252276225937E-2"/>
                </c:manualLayout>
              </c:layout>
              <c:tx>
                <c:rich>
                  <a:bodyPr/>
                  <a:lstStyle/>
                  <a:p>
                    <a:fld id="{B10CB2D7-1DC9-4E94-91B9-9A874DF3AF0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62D-4094-973C-B31CFE5357BC}"/>
                </c:ext>
              </c:extLst>
            </c:dLbl>
            <c:dLbl>
              <c:idx val="7"/>
              <c:layout>
                <c:manualLayout>
                  <c:x val="-3.8910041060097052E-2"/>
                  <c:y val="-3.1166714277658918E-2"/>
                </c:manualLayout>
              </c:layout>
              <c:tx>
                <c:rich>
                  <a:bodyPr/>
                  <a:lstStyle/>
                  <a:p>
                    <a:fld id="{82B296E0-C0C9-486B-93BA-0BAF1B7A30B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E62D-4094-973C-B31CFE5357BC}"/>
                </c:ext>
              </c:extLst>
            </c:dLbl>
            <c:dLbl>
              <c:idx val="8"/>
              <c:layout>
                <c:manualLayout>
                  <c:x val="-2.063115570800016E-2"/>
                  <c:y val="-5.0521556264762721E-2"/>
                </c:manualLayout>
              </c:layout>
              <c:tx>
                <c:rich>
                  <a:bodyPr/>
                  <a:lstStyle/>
                  <a:p>
                    <a:fld id="{D3DEA427-AB0F-472E-8FFB-023DFF8B0C0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E62D-4094-973C-B31CFE5357BC}"/>
                </c:ext>
              </c:extLst>
            </c:dLbl>
            <c:dLbl>
              <c:idx val="9"/>
              <c:layout>
                <c:manualLayout>
                  <c:x val="-4.9361702127659578E-2"/>
                  <c:y val="7.542969696548928E-3"/>
                </c:manualLayout>
              </c:layout>
              <c:tx>
                <c:rich>
                  <a:bodyPr/>
                  <a:lstStyle/>
                  <a:p>
                    <a:fld id="{EA7E7ECC-DDCA-4976-9DF3-C2E2B4DD8D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E62D-4094-973C-B31CFE5357B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Table!$J$29:$J$38</c:f>
              <c:numCache>
                <c:formatCode>0.0</c:formatCode>
                <c:ptCount val="10"/>
                <c:pt idx="0">
                  <c:v>30.8</c:v>
                </c:pt>
                <c:pt idx="1">
                  <c:v>30.1</c:v>
                </c:pt>
                <c:pt idx="2">
                  <c:v>30.9</c:v>
                </c:pt>
                <c:pt idx="3">
                  <c:v>30.8</c:v>
                </c:pt>
                <c:pt idx="4">
                  <c:v>29</c:v>
                </c:pt>
                <c:pt idx="5">
                  <c:v>30.4</c:v>
                </c:pt>
                <c:pt idx="6">
                  <c:v>29.5</c:v>
                </c:pt>
                <c:pt idx="7">
                  <c:v>30.6</c:v>
                </c:pt>
                <c:pt idx="8">
                  <c:v>28.9</c:v>
                </c:pt>
                <c:pt idx="9">
                  <c:v>30.6</c:v>
                </c:pt>
              </c:numCache>
            </c:numRef>
          </c:xVal>
          <c:yVal>
            <c:numRef>
              <c:f>Table!$P$29:$P$38</c:f>
              <c:numCache>
                <c:formatCode>0.0</c:formatCode>
                <c:ptCount val="10"/>
                <c:pt idx="0">
                  <c:v>15.8</c:v>
                </c:pt>
                <c:pt idx="1">
                  <c:v>16.2</c:v>
                </c:pt>
                <c:pt idx="2">
                  <c:v>16.3</c:v>
                </c:pt>
                <c:pt idx="3">
                  <c:v>15.4</c:v>
                </c:pt>
                <c:pt idx="4">
                  <c:v>15</c:v>
                </c:pt>
                <c:pt idx="5">
                  <c:v>15.7</c:v>
                </c:pt>
                <c:pt idx="6">
                  <c:v>12.6</c:v>
                </c:pt>
                <c:pt idx="7">
                  <c:v>16.100000000000001</c:v>
                </c:pt>
                <c:pt idx="8">
                  <c:v>15.5</c:v>
                </c:pt>
                <c:pt idx="9">
                  <c:v>14</c:v>
                </c:pt>
              </c:numCache>
            </c:numRef>
          </c:yVal>
          <c:smooth val="0"/>
          <c:extLst>
            <c:ext xmlns:c15="http://schemas.microsoft.com/office/drawing/2012/chart" uri="{02D57815-91ED-43cb-92C2-25804820EDAC}">
              <c15:datalabelsRange>
                <c15:f>Table!$AS$29:$AS$38</c15:f>
                <c15:dlblRangeCache>
                  <c:ptCount val="10"/>
                  <c:pt idx="0">
                    <c:v>18</c:v>
                  </c:pt>
                  <c:pt idx="1">
                    <c:v>19</c:v>
                  </c:pt>
                  <c:pt idx="2">
                    <c:v>20</c:v>
                  </c:pt>
                  <c:pt idx="3">
                    <c:v>21</c:v>
                  </c:pt>
                  <c:pt idx="4">
                    <c:v>22</c:v>
                  </c:pt>
                  <c:pt idx="5">
                    <c:v>23</c:v>
                  </c:pt>
                  <c:pt idx="6">
                    <c:v>24</c:v>
                  </c:pt>
                  <c:pt idx="7">
                    <c:v>25</c:v>
                  </c:pt>
                  <c:pt idx="8">
                    <c:v>26</c:v>
                  </c:pt>
                  <c:pt idx="9">
                    <c:v>27</c:v>
                  </c:pt>
                </c15:dlblRangeCache>
              </c15:datalabelsRange>
            </c:ext>
            <c:ext xmlns:c16="http://schemas.microsoft.com/office/drawing/2014/chart" uri="{C3380CC4-5D6E-409C-BE32-E72D297353CC}">
              <c16:uniqueId val="{00000001-E62D-4094-973C-B31CFE5357BC}"/>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elete val="1"/>
          </c:dLbls>
          <c:xVal>
            <c:numRef>
              <c:f>Table!$J$41</c:f>
              <c:numCache>
                <c:formatCode>0.0</c:formatCode>
                <c:ptCount val="1"/>
                <c:pt idx="0">
                  <c:v>30.7</c:v>
                </c:pt>
              </c:numCache>
            </c:numRef>
          </c:xVal>
          <c:yVal>
            <c:numRef>
              <c:f>Table!$P$41</c:f>
              <c:numCache>
                <c:formatCode>0.0</c:formatCode>
                <c:ptCount val="1"/>
                <c:pt idx="0">
                  <c:v>15.2</c:v>
                </c:pt>
              </c:numCache>
            </c:numRef>
          </c:yVal>
          <c:smooth val="0"/>
          <c:extLst>
            <c:ext xmlns:c16="http://schemas.microsoft.com/office/drawing/2014/chart" uri="{C3380CC4-5D6E-409C-BE32-E72D297353CC}">
              <c16:uniqueId val="{00000002-E62D-4094-973C-B31CFE5357BC}"/>
            </c:ext>
          </c:extLst>
        </c:ser>
        <c:dLbls>
          <c:dLblPos val="t"/>
          <c:showLegendKey val="0"/>
          <c:showVal val="1"/>
          <c:showCatName val="0"/>
          <c:showSerName val="0"/>
          <c:showPercent val="0"/>
          <c:showBubbleSize val="0"/>
        </c:dLbls>
        <c:axId val="998604312"/>
        <c:axId val="998606280"/>
      </c:scatterChart>
      <c:valAx>
        <c:axId val="998604312"/>
        <c:scaling>
          <c:orientation val="minMax"/>
          <c:max val="35"/>
          <c:min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Starch (%DM)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valAx>
      <c:valAx>
        <c:axId val="998606280"/>
        <c:scaling>
          <c:orientation val="minMax"/>
          <c:max val="20"/>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Short Season Hybrids</a:t>
            </a:r>
          </a:p>
          <a:p>
            <a:pPr>
              <a:defRPr sz="2800" b="1">
                <a:solidFill>
                  <a:schemeClr val="tx1"/>
                </a:solidFill>
              </a:defRPr>
            </a:pPr>
            <a:r>
              <a:rPr lang="en-US" sz="1800" b="0">
                <a:solidFill>
                  <a:schemeClr val="tx1"/>
                </a:solidFill>
              </a:rPr>
              <a:t>Yield (tons/ac) and IVSD</a:t>
            </a:r>
            <a:r>
              <a:rPr lang="en-US" sz="1800" b="0" baseline="0">
                <a:solidFill>
                  <a:schemeClr val="tx1"/>
                </a:solidFill>
              </a:rPr>
              <a:t> (%starch)</a:t>
            </a:r>
            <a:r>
              <a:rPr lang="en-US" sz="1800" b="0">
                <a:solidFill>
                  <a:schemeClr val="tx1"/>
                </a:solidFill>
              </a:rPr>
              <a:t> </a:t>
            </a:r>
          </a:p>
        </c:rich>
      </c:tx>
      <c:layout>
        <c:manualLayout>
          <c:xMode val="edge"/>
          <c:yMode val="edge"/>
          <c:x val="0.35121254738180402"/>
          <c:y val="2.6272577996715927E-2"/>
        </c:manualLayout>
      </c:layout>
      <c:overlay val="0"/>
      <c:spPr>
        <a:noFill/>
        <a:ln>
          <a:noFill/>
        </a:ln>
        <a:effectLst/>
      </c:spPr>
      <c:txPr>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458487452793189E-2"/>
          <c:y val="0.16160104986876642"/>
          <c:w val="0.8987244609246875"/>
          <c:h val="0.70983252713651934"/>
        </c:manualLayout>
      </c:layout>
      <c:scatterChart>
        <c:scatterStyle val="lineMarker"/>
        <c:varyColors val="0"/>
        <c:ser>
          <c:idx val="0"/>
          <c:order val="0"/>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4.0644285913162326E-2"/>
                  <c:y val="-8.0020692082311967E-3"/>
                </c:manualLayout>
              </c:layout>
              <c:tx>
                <c:rich>
                  <a:bodyPr/>
                  <a:lstStyle/>
                  <a:p>
                    <a:fld id="{C06DF2CF-EDF3-4693-9D21-85C4022F8DC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41F-4452-A49C-CB8668CE981E}"/>
                </c:ext>
              </c:extLst>
            </c:dLbl>
            <c:dLbl>
              <c:idx val="1"/>
              <c:layout>
                <c:manualLayout>
                  <c:x val="-3.4686364087899053E-2"/>
                  <c:y val="-2.9542187678882666E-2"/>
                </c:manualLayout>
              </c:layout>
              <c:tx>
                <c:rich>
                  <a:bodyPr/>
                  <a:lstStyle/>
                  <a:p>
                    <a:fld id="{FC7D2048-8B1E-4224-9AB1-E82D46A529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41F-4452-A49C-CB8668CE981E}"/>
                </c:ext>
              </c:extLst>
            </c:dLbl>
            <c:dLbl>
              <c:idx val="2"/>
              <c:layout>
                <c:manualLayout>
                  <c:x val="-4.2133766369478173E-2"/>
                  <c:y val="-1.0156081055296197E-2"/>
                </c:manualLayout>
              </c:layout>
              <c:tx>
                <c:rich>
                  <a:bodyPr/>
                  <a:lstStyle/>
                  <a:p>
                    <a:fld id="{D07BB8FC-537D-4741-B473-9381464F12D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F41F-4452-A49C-CB8668CE981E}"/>
                </c:ext>
              </c:extLst>
            </c:dLbl>
            <c:dLbl>
              <c:idx val="3"/>
              <c:layout>
                <c:manualLayout>
                  <c:x val="1.0611668636807548E-3"/>
                  <c:y val="-3.1696199525947787E-2"/>
                </c:manualLayout>
              </c:layout>
              <c:tx>
                <c:rich>
                  <a:bodyPr/>
                  <a:lstStyle/>
                  <a:p>
                    <a:fld id="{32F9026D-0E62-490B-9CC4-11FA4A09184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41F-4452-A49C-CB8668CE981E}"/>
                </c:ext>
              </c:extLst>
            </c:dLbl>
            <c:dLbl>
              <c:idx val="4"/>
              <c:layout>
                <c:manualLayout>
                  <c:x val="2.5506473199965801E-3"/>
                  <c:y val="-3.6004223220078145E-2"/>
                </c:manualLayout>
              </c:layout>
              <c:tx>
                <c:rich>
                  <a:bodyPr/>
                  <a:lstStyle/>
                  <a:p>
                    <a:fld id="{D3AC1EAF-F3C5-4E81-8DA7-CB7EAC57386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41F-4452-A49C-CB8668CE981E}"/>
                </c:ext>
              </c:extLst>
            </c:dLbl>
            <c:dLbl>
              <c:idx val="5"/>
              <c:layout>
                <c:manualLayout>
                  <c:x val="-1.6812598612109202E-2"/>
                  <c:y val="-4.031224691420842E-2"/>
                </c:manualLayout>
              </c:layout>
              <c:tx>
                <c:rich>
                  <a:bodyPr/>
                  <a:lstStyle/>
                  <a:p>
                    <a:fld id="{CC0ADA81-A874-4164-B13F-D657EE6B02A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41F-4452-A49C-CB8668CE981E}"/>
                </c:ext>
              </c:extLst>
            </c:dLbl>
            <c:dLbl>
              <c:idx val="6"/>
              <c:layout>
                <c:manualLayout>
                  <c:x val="-2.277052043737245E-2"/>
                  <c:y val="3.7232179580137297E-2"/>
                </c:manualLayout>
              </c:layout>
              <c:tx>
                <c:rich>
                  <a:bodyPr/>
                  <a:lstStyle/>
                  <a:p>
                    <a:fld id="{8B712FF0-D0D7-48EF-A407-73A16E417D8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F41F-4452-A49C-CB8668CE981E}"/>
                </c:ext>
              </c:extLst>
            </c:dLbl>
            <c:dLbl>
              <c:idx val="7"/>
              <c:layout>
                <c:manualLayout>
                  <c:x val="3.2636915598880392E-4"/>
                  <c:y val="2.0479225234163984E-2"/>
                </c:manualLayout>
              </c:layout>
              <c:tx>
                <c:rich>
                  <a:bodyPr/>
                  <a:lstStyle/>
                  <a:p>
                    <a:fld id="{48733FD8-A027-46C2-9930-644DC744D35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F41F-4452-A49C-CB8668CE981E}"/>
                </c:ext>
              </c:extLst>
            </c:dLbl>
            <c:dLbl>
              <c:idx val="8"/>
              <c:layout>
                <c:manualLayout>
                  <c:x val="9.9980496015757061E-3"/>
                  <c:y val="-3.6004223220078103E-2"/>
                </c:manualLayout>
              </c:layout>
              <c:tx>
                <c:rich>
                  <a:bodyPr/>
                  <a:lstStyle/>
                  <a:p>
                    <a:fld id="{0CA32A4B-8F8A-4119-91BC-323ADD6D4FE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F41F-4452-A49C-CB8668CE981E}"/>
                </c:ext>
              </c:extLst>
            </c:dLbl>
            <c:dLbl>
              <c:idx val="9"/>
              <c:layout>
                <c:manualLayout>
                  <c:x val="1.1804073975340067E-2"/>
                  <c:y val="-1.5400336670356415E-3"/>
                </c:manualLayout>
              </c:layout>
              <c:tx>
                <c:rich>
                  <a:bodyPr/>
                  <a:lstStyle/>
                  <a:p>
                    <a:fld id="{195DBAC9-ADFB-4DD5-A13B-20C084B07B1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781-4EFF-B9EB-10D4A9749AA0}"/>
                </c:ext>
              </c:extLst>
            </c:dLbl>
            <c:dLbl>
              <c:idx val="10"/>
              <c:layout>
                <c:manualLayout>
                  <c:x val="-5.6712027015187946E-2"/>
                  <c:y val="-2.9542187678882628E-2"/>
                </c:manualLayout>
              </c:layout>
              <c:tx>
                <c:rich>
                  <a:bodyPr/>
                  <a:lstStyle/>
                  <a:p>
                    <a:fld id="{64BFE79A-1C95-42D0-96C4-52B5D2DDDF5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781-4EFF-B9EB-10D4A9749AA0}"/>
                </c:ext>
              </c:extLst>
            </c:dLbl>
            <c:dLbl>
              <c:idx val="11"/>
              <c:layout>
                <c:manualLayout>
                  <c:x val="8.8251130627083636E-3"/>
                  <c:y val="1.5692061109485629E-2"/>
                </c:manualLayout>
              </c:layout>
              <c:tx>
                <c:rich>
                  <a:bodyPr/>
                  <a:lstStyle/>
                  <a:p>
                    <a:fld id="{2B2A4083-CE4B-4B6C-90EB-197BC3DBDB9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781-4EFF-B9EB-10D4A9749AA0}"/>
                </c:ext>
              </c:extLst>
            </c:dLbl>
            <c:dLbl>
              <c:idx val="12"/>
              <c:layout>
                <c:manualLayout>
                  <c:x val="-6.0696915004498347E-3"/>
                  <c:y val="-2.9542187678882628E-2"/>
                </c:manualLayout>
              </c:layout>
              <c:tx>
                <c:rich>
                  <a:bodyPr/>
                  <a:lstStyle/>
                  <a:p>
                    <a:fld id="{7B27273A-9869-453C-8EDE-EB250C6BB37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781-4EFF-B9EB-10D4A9749AA0}"/>
                </c:ext>
              </c:extLst>
            </c:dLbl>
            <c:dLbl>
              <c:idx val="13"/>
              <c:layout>
                <c:manualLayout>
                  <c:x val="-4.7775144277292944E-2"/>
                  <c:y val="-8.0020692082310389E-3"/>
                </c:manualLayout>
              </c:layout>
              <c:tx>
                <c:rich>
                  <a:bodyPr/>
                  <a:lstStyle/>
                  <a:p>
                    <a:fld id="{7CCDB2B0-48E6-43A7-9975-AFA349ABC71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781-4EFF-B9EB-10D4A9749AA0}"/>
                </c:ext>
              </c:extLst>
            </c:dLbl>
            <c:dLbl>
              <c:idx val="14"/>
              <c:layout>
                <c:manualLayout>
                  <c:x val="-6.0696915004498347E-3"/>
                  <c:y val="4.1540203274267613E-2"/>
                </c:manualLayout>
              </c:layout>
              <c:tx>
                <c:rich>
                  <a:bodyPr/>
                  <a:lstStyle/>
                  <a:p>
                    <a:fld id="{BE639E9A-79EB-4012-BCF9-9F123FB558B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781-4EFF-B9EB-10D4A9749AA0}"/>
                </c:ext>
              </c:extLst>
            </c:dLbl>
            <c:dLbl>
              <c:idx val="15"/>
              <c:layout>
                <c:manualLayout>
                  <c:x val="7.3356326063925923E-3"/>
                  <c:y val="-1.8772128443556833E-2"/>
                </c:manualLayout>
              </c:layout>
              <c:tx>
                <c:rich>
                  <a:bodyPr/>
                  <a:lstStyle/>
                  <a:p>
                    <a:fld id="{E9DCE057-E219-4D6E-BB43-64FEB89CE61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781-4EFF-B9EB-10D4A9749AA0}"/>
                </c:ext>
              </c:extLst>
            </c:dLbl>
            <c:dLbl>
              <c:idx val="16"/>
              <c:layout>
                <c:manualLayout>
                  <c:x val="1.377710781129182E-3"/>
                  <c:y val="2.6462120344811504E-2"/>
                </c:manualLayout>
              </c:layout>
              <c:tx>
                <c:rich>
                  <a:bodyPr/>
                  <a:lstStyle/>
                  <a:p>
                    <a:fld id="{8A2E3B12-0895-4180-93FD-714D6C1C8A2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781-4EFF-B9EB-10D4A9749AA0}"/>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Table!$O$10:$O$26</c:f>
              <c:numCache>
                <c:formatCode>0.0</c:formatCode>
                <c:ptCount val="17"/>
                <c:pt idx="0">
                  <c:v>68.8</c:v>
                </c:pt>
                <c:pt idx="1">
                  <c:v>69.900000000000006</c:v>
                </c:pt>
                <c:pt idx="2">
                  <c:v>70.099999999999994</c:v>
                </c:pt>
                <c:pt idx="3">
                  <c:v>70.3</c:v>
                </c:pt>
                <c:pt idx="4">
                  <c:v>70.099999999999994</c:v>
                </c:pt>
                <c:pt idx="5">
                  <c:v>69.400000000000006</c:v>
                </c:pt>
                <c:pt idx="6">
                  <c:v>69.3</c:v>
                </c:pt>
                <c:pt idx="7">
                  <c:v>69.2</c:v>
                </c:pt>
                <c:pt idx="8">
                  <c:v>70.3</c:v>
                </c:pt>
                <c:pt idx="9">
                  <c:v>70.3</c:v>
                </c:pt>
                <c:pt idx="10">
                  <c:v>69.400000000000006</c:v>
                </c:pt>
                <c:pt idx="11">
                  <c:v>69.2</c:v>
                </c:pt>
                <c:pt idx="12">
                  <c:v>71</c:v>
                </c:pt>
                <c:pt idx="13">
                  <c:v>69.900000000000006</c:v>
                </c:pt>
                <c:pt idx="14">
                  <c:v>70.599999999999994</c:v>
                </c:pt>
                <c:pt idx="15">
                  <c:v>70.8</c:v>
                </c:pt>
                <c:pt idx="16">
                  <c:v>70.8</c:v>
                </c:pt>
              </c:numCache>
            </c:numRef>
          </c:xVal>
          <c:yVal>
            <c:numRef>
              <c:f>Table!$P$10:$P$26</c:f>
              <c:numCache>
                <c:formatCode>0.0</c:formatCode>
                <c:ptCount val="17"/>
                <c:pt idx="0">
                  <c:v>14.4</c:v>
                </c:pt>
                <c:pt idx="1">
                  <c:v>16.600000000000001</c:v>
                </c:pt>
                <c:pt idx="2">
                  <c:v>14.8</c:v>
                </c:pt>
                <c:pt idx="3">
                  <c:v>15.8</c:v>
                </c:pt>
                <c:pt idx="4">
                  <c:v>16.5</c:v>
                </c:pt>
                <c:pt idx="5">
                  <c:v>15.5</c:v>
                </c:pt>
                <c:pt idx="6">
                  <c:v>13.8</c:v>
                </c:pt>
                <c:pt idx="7">
                  <c:v>15</c:v>
                </c:pt>
                <c:pt idx="8">
                  <c:v>16.399999999999999</c:v>
                </c:pt>
                <c:pt idx="9">
                  <c:v>14.3</c:v>
                </c:pt>
                <c:pt idx="10">
                  <c:v>15.2</c:v>
                </c:pt>
                <c:pt idx="11">
                  <c:v>14.4</c:v>
                </c:pt>
                <c:pt idx="12">
                  <c:v>16.3</c:v>
                </c:pt>
                <c:pt idx="13">
                  <c:v>15.4</c:v>
                </c:pt>
                <c:pt idx="14">
                  <c:v>15.2</c:v>
                </c:pt>
                <c:pt idx="15">
                  <c:v>14.1</c:v>
                </c:pt>
                <c:pt idx="16">
                  <c:v>15.1</c:v>
                </c:pt>
              </c:numCache>
            </c:numRef>
          </c:yVal>
          <c:smooth val="0"/>
          <c:extLst>
            <c:ext xmlns:c15="http://schemas.microsoft.com/office/drawing/2012/chart" uri="{02D57815-91ED-43cb-92C2-25804820EDAC}">
              <c15:datalabelsRange>
                <c15:f>Table!$AS$10:$AS$26</c15:f>
                <c15:dlblRangeCach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15:dlblRangeCache>
              </c15:datalabelsRange>
            </c:ext>
            <c:ext xmlns:c16="http://schemas.microsoft.com/office/drawing/2014/chart" uri="{C3380CC4-5D6E-409C-BE32-E72D297353CC}">
              <c16:uniqueId val="{00000000-F41F-4452-A49C-CB8668CE981E}"/>
            </c:ext>
          </c:extLst>
        </c:ser>
        <c:ser>
          <c:idx val="2"/>
          <c:order val="1"/>
          <c:spPr>
            <a:ln w="25400" cap="rnd">
              <a:noFill/>
              <a:round/>
            </a:ln>
            <a:effectLst/>
          </c:spPr>
          <c:marker>
            <c:symbol val="circle"/>
            <c:size val="5"/>
            <c:spPr>
              <a:solidFill>
                <a:schemeClr val="accent3"/>
              </a:solidFill>
              <a:ln w="9525">
                <a:solidFill>
                  <a:schemeClr val="accent3"/>
                </a:solidFill>
              </a:ln>
              <a:effectLst/>
            </c:spPr>
          </c:marker>
          <c:dLbls>
            <c:delete val="1"/>
          </c:dLbls>
          <c:xVal>
            <c:numRef>
              <c:f>Table!$O$41</c:f>
              <c:numCache>
                <c:formatCode>0.0</c:formatCode>
                <c:ptCount val="1"/>
                <c:pt idx="0">
                  <c:v>70.099999999999994</c:v>
                </c:pt>
              </c:numCache>
            </c:numRef>
          </c:xVal>
          <c:yVal>
            <c:numRef>
              <c:f>Table!$P$41</c:f>
              <c:numCache>
                <c:formatCode>0.0</c:formatCode>
                <c:ptCount val="1"/>
                <c:pt idx="0">
                  <c:v>15.2</c:v>
                </c:pt>
              </c:numCache>
            </c:numRef>
          </c:yVal>
          <c:smooth val="0"/>
          <c:extLst>
            <c:ext xmlns:c16="http://schemas.microsoft.com/office/drawing/2014/chart" uri="{C3380CC4-5D6E-409C-BE32-E72D297353CC}">
              <c16:uniqueId val="{00000002-F41F-4452-A49C-CB8668CE981E}"/>
            </c:ext>
          </c:extLst>
        </c:ser>
        <c:ser>
          <c:idx val="1"/>
          <c:order val="2"/>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2.2453976519923965E-2"/>
                  <c:y val="-4.2466258761273662E-2"/>
                </c:manualLayout>
              </c:layout>
              <c:tx>
                <c:rich>
                  <a:bodyPr/>
                  <a:lstStyle/>
                  <a:p>
                    <a:fld id="{7C0E465C-B7E7-4B1E-80FC-AE6418333C1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41F-4452-A49C-CB8668CE981E}"/>
                </c:ext>
              </c:extLst>
            </c:dLbl>
            <c:dLbl>
              <c:idx val="1"/>
              <c:layout>
                <c:manualLayout>
                  <c:x val="-2.0964496063608087E-2"/>
                  <c:y val="-3.6004223220078145E-2"/>
                </c:manualLayout>
              </c:layout>
              <c:tx>
                <c:rich>
                  <a:bodyPr/>
                  <a:lstStyle/>
                  <a:p>
                    <a:fld id="{39B9D623-73B2-43F5-AC9D-3050453BD5B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41F-4452-A49C-CB8668CE981E}"/>
                </c:ext>
              </c:extLst>
            </c:dLbl>
            <c:dLbl>
              <c:idx val="2"/>
              <c:layout>
                <c:manualLayout>
                  <c:x val="9.069294032003657E-3"/>
                  <c:y val="-5.3689169306179218E-3"/>
                </c:manualLayout>
              </c:layout>
              <c:tx>
                <c:rich>
                  <a:bodyPr/>
                  <a:lstStyle/>
                  <a:p>
                    <a:fld id="{AB49D8DC-411C-4EB1-A96C-29DCD1A182F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41F-4452-A49C-CB8668CE981E}"/>
                </c:ext>
              </c:extLst>
            </c:dLbl>
            <c:dLbl>
              <c:idx val="3"/>
              <c:layout>
                <c:manualLayout>
                  <c:x val="-3.730210287665589E-2"/>
                  <c:y val="-4.6295142024856017E-2"/>
                </c:manualLayout>
              </c:layout>
              <c:tx>
                <c:rich>
                  <a:bodyPr/>
                  <a:lstStyle/>
                  <a:p>
                    <a:fld id="{CC487E1F-BCFE-441E-9E7A-00E5BB6097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41F-4452-A49C-CB8668CE981E}"/>
                </c:ext>
              </c:extLst>
            </c:dLbl>
            <c:dLbl>
              <c:idx val="4"/>
              <c:layout>
                <c:manualLayout>
                  <c:x val="-1.7985535150976437E-2"/>
                  <c:y val="2.8616132191876663E-2"/>
                </c:manualLayout>
              </c:layout>
              <c:tx>
                <c:rich>
                  <a:bodyPr/>
                  <a:lstStyle/>
                  <a:p>
                    <a:fld id="{B24DF406-8196-4202-B5ED-9CEAF0C1390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41F-4452-A49C-CB8668CE981E}"/>
                </c:ext>
              </c:extLst>
            </c:dLbl>
            <c:dLbl>
              <c:idx val="5"/>
              <c:layout>
                <c:manualLayout>
                  <c:x val="2.8671912374451164E-3"/>
                  <c:y val="-1.4464104749426594E-2"/>
                </c:manualLayout>
              </c:layout>
              <c:tx>
                <c:rich>
                  <a:bodyPr/>
                  <a:lstStyle/>
                  <a:p>
                    <a:fld id="{4EA74A05-0949-40D0-B7C2-41BC39D4EB7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41F-4452-A49C-CB8668CE981E}"/>
                </c:ext>
              </c:extLst>
            </c:dLbl>
            <c:dLbl>
              <c:idx val="6"/>
              <c:layout>
                <c:manualLayout>
                  <c:x val="-4.7775144277292944E-2"/>
                  <c:y val="-3.694045514100879E-3"/>
                </c:manualLayout>
              </c:layout>
              <c:tx>
                <c:rich>
                  <a:bodyPr/>
                  <a:lstStyle/>
                  <a:p>
                    <a:fld id="{8CA7E7B5-D254-4F00-BCFD-47B75F54B84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41F-4452-A49C-CB8668CE981E}"/>
                </c:ext>
              </c:extLst>
            </c:dLbl>
            <c:dLbl>
              <c:idx val="7"/>
              <c:layout>
                <c:manualLayout>
                  <c:x val="-2.3783015301890129E-2"/>
                  <c:y val="4.2019343704815491E-2"/>
                </c:manualLayout>
              </c:layout>
              <c:tx>
                <c:rich>
                  <a:bodyPr/>
                  <a:lstStyle/>
                  <a:p>
                    <a:fld id="{ACC79063-36D9-4A34-AB17-DAFABE8EC27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41F-4452-A49C-CB8668CE981E}"/>
                </c:ext>
              </c:extLst>
            </c:dLbl>
            <c:dLbl>
              <c:idx val="8"/>
              <c:layout>
                <c:manualLayout>
                  <c:x val="-1.3517093782028962E-2"/>
                  <c:y val="-2.9542187678882628E-2"/>
                </c:manualLayout>
              </c:layout>
              <c:tx>
                <c:rich>
                  <a:bodyPr/>
                  <a:lstStyle/>
                  <a:p>
                    <a:fld id="{C5C23C74-133D-4769-AC90-D30BD4A0DD4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F41F-4452-A49C-CB8668CE981E}"/>
                </c:ext>
              </c:extLst>
            </c:dLbl>
            <c:dLbl>
              <c:idx val="9"/>
              <c:layout>
                <c:manualLayout>
                  <c:x val="-6.069691500449944E-3"/>
                  <c:y val="3.723217958013722E-2"/>
                </c:manualLayout>
              </c:layout>
              <c:tx>
                <c:rich>
                  <a:bodyPr/>
                  <a:lstStyle/>
                  <a:p>
                    <a:fld id="{F266719E-B1F3-4512-8272-821CFE8BB0C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41F-4452-A49C-CB8668CE98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Table!$O$29:$O$38</c:f>
              <c:numCache>
                <c:formatCode>0.0</c:formatCode>
                <c:ptCount val="10"/>
                <c:pt idx="0">
                  <c:v>69.7</c:v>
                </c:pt>
                <c:pt idx="1">
                  <c:v>70</c:v>
                </c:pt>
                <c:pt idx="2">
                  <c:v>70.3</c:v>
                </c:pt>
                <c:pt idx="3">
                  <c:v>70</c:v>
                </c:pt>
                <c:pt idx="4">
                  <c:v>70.5</c:v>
                </c:pt>
                <c:pt idx="5">
                  <c:v>70.400000000000006</c:v>
                </c:pt>
                <c:pt idx="6">
                  <c:v>70.099999999999994</c:v>
                </c:pt>
                <c:pt idx="7">
                  <c:v>70.2</c:v>
                </c:pt>
                <c:pt idx="8">
                  <c:v>71</c:v>
                </c:pt>
                <c:pt idx="9">
                  <c:v>70.400000000000006</c:v>
                </c:pt>
              </c:numCache>
            </c:numRef>
          </c:xVal>
          <c:yVal>
            <c:numRef>
              <c:f>Table!$P$29:$P$38</c:f>
              <c:numCache>
                <c:formatCode>0.0</c:formatCode>
                <c:ptCount val="10"/>
                <c:pt idx="0">
                  <c:v>15.8</c:v>
                </c:pt>
                <c:pt idx="1">
                  <c:v>16.2</c:v>
                </c:pt>
                <c:pt idx="2">
                  <c:v>16.3</c:v>
                </c:pt>
                <c:pt idx="3">
                  <c:v>15.4</c:v>
                </c:pt>
                <c:pt idx="4">
                  <c:v>15</c:v>
                </c:pt>
                <c:pt idx="5">
                  <c:v>15.7</c:v>
                </c:pt>
                <c:pt idx="6">
                  <c:v>12.6</c:v>
                </c:pt>
                <c:pt idx="7">
                  <c:v>16.100000000000001</c:v>
                </c:pt>
                <c:pt idx="8">
                  <c:v>15.5</c:v>
                </c:pt>
                <c:pt idx="9">
                  <c:v>14</c:v>
                </c:pt>
              </c:numCache>
            </c:numRef>
          </c:yVal>
          <c:smooth val="0"/>
          <c:extLst>
            <c:ext xmlns:c15="http://schemas.microsoft.com/office/drawing/2012/chart" uri="{02D57815-91ED-43cb-92C2-25804820EDAC}">
              <c15:datalabelsRange>
                <c15:f>Table!$AS$29:$AS$38</c15:f>
                <c15:dlblRangeCache>
                  <c:ptCount val="10"/>
                  <c:pt idx="0">
                    <c:v>18</c:v>
                  </c:pt>
                  <c:pt idx="1">
                    <c:v>19</c:v>
                  </c:pt>
                  <c:pt idx="2">
                    <c:v>20</c:v>
                  </c:pt>
                  <c:pt idx="3">
                    <c:v>21</c:v>
                  </c:pt>
                  <c:pt idx="4">
                    <c:v>22</c:v>
                  </c:pt>
                  <c:pt idx="5">
                    <c:v>23</c:v>
                  </c:pt>
                  <c:pt idx="6">
                    <c:v>24</c:v>
                  </c:pt>
                  <c:pt idx="7">
                    <c:v>25</c:v>
                  </c:pt>
                  <c:pt idx="8">
                    <c:v>26</c:v>
                  </c:pt>
                  <c:pt idx="9">
                    <c:v>27</c:v>
                  </c:pt>
                </c15:dlblRangeCache>
              </c15:datalabelsRange>
            </c:ext>
            <c:ext xmlns:c16="http://schemas.microsoft.com/office/drawing/2014/chart" uri="{C3380CC4-5D6E-409C-BE32-E72D297353CC}">
              <c16:uniqueId val="{00000003-F41F-4452-A49C-CB8668CE981E}"/>
            </c:ext>
          </c:extLst>
        </c:ser>
        <c:dLbls>
          <c:dLblPos val="t"/>
          <c:showLegendKey val="0"/>
          <c:showVal val="1"/>
          <c:showCatName val="0"/>
          <c:showSerName val="0"/>
          <c:showPercent val="0"/>
          <c:showBubbleSize val="0"/>
        </c:dLbls>
        <c:axId val="998604312"/>
        <c:axId val="998606280"/>
      </c:scatterChart>
      <c:valAx>
        <c:axId val="998604312"/>
        <c:scaling>
          <c:orientation val="minMax"/>
          <c:min val="6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IVSD (%starch)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ax val="18"/>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Short Season Hybrids</a:t>
            </a:r>
          </a:p>
          <a:p>
            <a:pPr>
              <a:defRPr sz="2800" b="1">
                <a:solidFill>
                  <a:schemeClr val="tx1"/>
                </a:solidFill>
              </a:defRPr>
            </a:pPr>
            <a:r>
              <a:rPr lang="en-US" sz="1800" b="0">
                <a:solidFill>
                  <a:schemeClr val="tx1"/>
                </a:solidFill>
              </a:rPr>
              <a:t>Yield (tons/ac) and</a:t>
            </a:r>
            <a:r>
              <a:rPr lang="en-US" sz="1800" b="0" baseline="0">
                <a:solidFill>
                  <a:schemeClr val="tx1"/>
                </a:solidFill>
              </a:rPr>
              <a:t> NDFD30 (%NDF)</a:t>
            </a:r>
            <a:r>
              <a:rPr lang="en-US" sz="1800" b="0">
                <a:solidFill>
                  <a:schemeClr val="tx1"/>
                </a:solidFill>
              </a:rPr>
              <a:t> </a:t>
            </a:r>
          </a:p>
        </c:rich>
      </c:tx>
      <c:layout>
        <c:manualLayout>
          <c:xMode val="edge"/>
          <c:yMode val="edge"/>
          <c:x val="0.3228754335259777"/>
          <c:y val="2.6272583025987228E-2"/>
        </c:manualLayout>
      </c:layout>
      <c:overlay val="0"/>
      <c:spPr>
        <a:noFill/>
        <a:ln>
          <a:noFill/>
        </a:ln>
        <a:effectLst/>
      </c:spPr>
      <c:txPr>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458487452793189E-2"/>
          <c:y val="0.16160104986876642"/>
          <c:w val="0.8987244609246875"/>
          <c:h val="0.70983252713651934"/>
        </c:manualLayout>
      </c:layout>
      <c:scatterChart>
        <c:scatterStyle val="lineMarker"/>
        <c:varyColors val="0"/>
        <c:ser>
          <c:idx val="0"/>
          <c:order val="0"/>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2.8696271444649576E-2"/>
                  <c:y val="3.0919998636533989E-2"/>
                </c:manualLayout>
              </c:layout>
              <c:tx>
                <c:rich>
                  <a:bodyPr/>
                  <a:lstStyle/>
                  <a:p>
                    <a:fld id="{80EBE604-85A9-4917-9042-0232ADD4690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7AD-4894-A7DA-426829D765CA}"/>
                </c:ext>
              </c:extLst>
            </c:dLbl>
            <c:dLbl>
              <c:idx val="1"/>
              <c:layout>
                <c:manualLayout>
                  <c:x val="-4.2771855205496446E-4"/>
                  <c:y val="-2.9686061969526577E-2"/>
                </c:manualLayout>
              </c:layout>
              <c:tx>
                <c:rich>
                  <a:bodyPr/>
                  <a:lstStyle/>
                  <a:p>
                    <a:fld id="{C9B99F1B-128B-46F0-9219-DE8D82DE3C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7AD-4894-A7DA-426829D765CA}"/>
                </c:ext>
              </c:extLst>
            </c:dLbl>
            <c:dLbl>
              <c:idx val="2"/>
              <c:layout>
                <c:manualLayout>
                  <c:x val="-2.4232815724766217E-2"/>
                  <c:y val="3.5249002965538317E-2"/>
                </c:manualLayout>
              </c:layout>
              <c:tx>
                <c:rich>
                  <a:bodyPr/>
                  <a:lstStyle/>
                  <a:p>
                    <a:fld id="{9BA48DB5-0C1F-4A96-823B-ED75BB4AD0E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7AD-4894-A7DA-426829D765CA}"/>
                </c:ext>
              </c:extLst>
            </c:dLbl>
            <c:dLbl>
              <c:idx val="3"/>
              <c:layout>
                <c:manualLayout>
                  <c:x val="-3.1671908591238591E-2"/>
                  <c:y val="-2.9686061969526535E-2"/>
                </c:manualLayout>
              </c:layout>
              <c:tx>
                <c:rich>
                  <a:bodyPr/>
                  <a:lstStyle/>
                  <a:p>
                    <a:fld id="{E0084103-F12A-4C7D-86F5-09CEE22E551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7AD-4894-A7DA-426829D765CA}"/>
                </c:ext>
              </c:extLst>
            </c:dLbl>
            <c:dLbl>
              <c:idx val="4"/>
              <c:layout>
                <c:manualLayout>
                  <c:x val="-1.3818085711705152E-2"/>
                  <c:y val="-3.6179568463033031E-2"/>
                </c:manualLayout>
              </c:layout>
              <c:tx>
                <c:rich>
                  <a:bodyPr/>
                  <a:lstStyle/>
                  <a:p>
                    <a:fld id="{F576D7B2-5A47-4B0E-A149-8991B7731E0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7AD-4894-A7DA-426829D765CA}"/>
                </c:ext>
              </c:extLst>
            </c:dLbl>
            <c:dLbl>
              <c:idx val="5"/>
              <c:layout>
                <c:manualLayout>
                  <c:x val="2.5479185945339422E-3"/>
                  <c:y val="-2.9686061969526615E-2"/>
                </c:manualLayout>
              </c:layout>
              <c:tx>
                <c:rich>
                  <a:bodyPr/>
                  <a:lstStyle/>
                  <a:p>
                    <a:fld id="{B3FD855F-CFFC-4066-A09A-2AB16708664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7AD-4894-A7DA-426829D765CA}"/>
                </c:ext>
              </c:extLst>
            </c:dLbl>
            <c:dLbl>
              <c:idx val="6"/>
              <c:layout>
                <c:manualLayout>
                  <c:x val="-2.7829097932857601E-2"/>
                  <c:y val="-4.0027098885366603E-2"/>
                </c:manualLayout>
              </c:layout>
              <c:tx>
                <c:rich>
                  <a:bodyPr/>
                  <a:lstStyle/>
                  <a:p>
                    <a:fld id="{0B876B2C-12D0-4576-AAE4-96A657FF897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7AD-4894-A7DA-426829D765CA}"/>
                </c:ext>
              </c:extLst>
            </c:dLbl>
            <c:dLbl>
              <c:idx val="7"/>
              <c:layout>
                <c:manualLayout>
                  <c:x val="-2.6376887284604118E-3"/>
                  <c:y val="3.3565974707706989E-2"/>
                </c:manualLayout>
              </c:layout>
              <c:tx>
                <c:rich>
                  <a:bodyPr/>
                  <a:lstStyle/>
                  <a:p>
                    <a:fld id="{AA340CB4-4D8E-4D07-BB1B-48DCCD19F25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7AD-4894-A7DA-426829D765CA}"/>
                </c:ext>
              </c:extLst>
            </c:dLbl>
            <c:dLbl>
              <c:idx val="8"/>
              <c:layout>
                <c:manualLayout>
                  <c:x val="-9.3546299918216835E-3"/>
                  <c:y val="-3.8344070627535233E-2"/>
                </c:manualLayout>
              </c:layout>
              <c:tx>
                <c:rich>
                  <a:bodyPr/>
                  <a:lstStyle/>
                  <a:p>
                    <a:fld id="{CF1EECA4-BFD7-448D-923D-7171DAB4C3E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7AD-4894-A7DA-426829D765CA}"/>
                </c:ext>
              </c:extLst>
            </c:dLbl>
            <c:dLbl>
              <c:idx val="9"/>
              <c:layout>
                <c:manualLayout>
                  <c:x val="-4.7721839313954025E-2"/>
                  <c:y val="2.6590994307529741E-2"/>
                </c:manualLayout>
              </c:layout>
              <c:tx>
                <c:rich>
                  <a:bodyPr/>
                  <a:lstStyle/>
                  <a:p>
                    <a:fld id="{A4B52B38-6604-445C-930F-40F3FB11566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C0C-45F2-93C6-D49B2B7A28E1}"/>
                </c:ext>
              </c:extLst>
            </c:dLbl>
            <c:dLbl>
              <c:idx val="10"/>
              <c:layout>
                <c:manualLayout>
                  <c:x val="-1.2014193554887092E-2"/>
                  <c:y val="-5.1331083614548183E-2"/>
                </c:manualLayout>
              </c:layout>
              <c:tx>
                <c:rich>
                  <a:bodyPr/>
                  <a:lstStyle/>
                  <a:p>
                    <a:fld id="{74061C1B-82F0-4B4E-A63D-B2013131BD7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C0C-45F2-93C6-D49B2B7A28E1}"/>
                </c:ext>
              </c:extLst>
            </c:dLbl>
            <c:dLbl>
              <c:idx val="11"/>
              <c:layout>
                <c:manualLayout>
                  <c:x val="-1.0526374981592639E-2"/>
                  <c:y val="-3.1850564134028779E-2"/>
                </c:manualLayout>
              </c:layout>
              <c:tx>
                <c:rich>
                  <a:bodyPr/>
                  <a:lstStyle/>
                  <a:p>
                    <a:fld id="{1DF07951-0188-4D70-B4F6-CCDBA7F876B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C0C-45F2-93C6-D49B2B7A28E1}"/>
                </c:ext>
              </c:extLst>
            </c:dLbl>
            <c:dLbl>
              <c:idx val="12"/>
              <c:layout>
                <c:manualLayout>
                  <c:x val="-3.879492787418725E-2"/>
                  <c:y val="-2.9686061969526535E-2"/>
                </c:manualLayout>
              </c:layout>
              <c:tx>
                <c:rich>
                  <a:bodyPr/>
                  <a:lstStyle/>
                  <a:p>
                    <a:fld id="{C08242C7-DE70-439A-BA11-7C738E7BC5F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C0C-45F2-93C6-D49B2B7A28E1}"/>
                </c:ext>
              </c:extLst>
            </c:dLbl>
            <c:dLbl>
              <c:idx val="13"/>
              <c:layout>
                <c:manualLayout>
                  <c:x val="-3.2843653581009435E-2"/>
                  <c:y val="-2.9686061969526535E-2"/>
                </c:manualLayout>
              </c:layout>
              <c:tx>
                <c:rich>
                  <a:bodyPr/>
                  <a:lstStyle/>
                  <a:p>
                    <a:fld id="{160B4DCD-FA3C-4D3D-A273-3D8FF964FF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C0C-45F2-93C6-D49B2B7A28E1}"/>
                </c:ext>
              </c:extLst>
            </c:dLbl>
            <c:dLbl>
              <c:idx val="14"/>
              <c:layout>
                <c:manualLayout>
                  <c:x val="-2.094110499465392E-2"/>
                  <c:y val="-4.2673074956539526E-2"/>
                </c:manualLayout>
              </c:layout>
              <c:tx>
                <c:rich>
                  <a:bodyPr/>
                  <a:lstStyle/>
                  <a:p>
                    <a:fld id="{5241A385-E62A-4850-889C-92CB4938397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C0C-45F2-93C6-D49B2B7A28E1}"/>
                </c:ext>
              </c:extLst>
            </c:dLbl>
            <c:dLbl>
              <c:idx val="15"/>
              <c:layout>
                <c:manualLayout>
                  <c:x val="-9.0385564082982942E-3"/>
                  <c:y val="3.3084500801036233E-2"/>
                </c:manualLayout>
              </c:layout>
              <c:tx>
                <c:rich>
                  <a:bodyPr/>
                  <a:lstStyle/>
                  <a:p>
                    <a:fld id="{97250437-AFE2-411B-8ECB-E761CF1BD66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C0C-45F2-93C6-D49B2B7A28E1}"/>
                </c:ext>
              </c:extLst>
            </c:dLbl>
            <c:dLbl>
              <c:idx val="16"/>
              <c:layout>
                <c:manualLayout>
                  <c:x val="-2.2428923567948265E-2"/>
                  <c:y val="3.7413505130040561E-2"/>
                </c:manualLayout>
              </c:layout>
              <c:tx>
                <c:rich>
                  <a:bodyPr/>
                  <a:lstStyle/>
                  <a:p>
                    <a:fld id="{0FBA7AAA-F0A7-402C-9238-E7B76B5875E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C0C-45F2-93C6-D49B2B7A28E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Table!$N$10:$N$26</c:f>
              <c:numCache>
                <c:formatCode>0.0</c:formatCode>
                <c:ptCount val="17"/>
                <c:pt idx="0">
                  <c:v>59.9</c:v>
                </c:pt>
                <c:pt idx="1">
                  <c:v>63.5</c:v>
                </c:pt>
                <c:pt idx="2">
                  <c:v>59.2</c:v>
                </c:pt>
                <c:pt idx="3">
                  <c:v>61</c:v>
                </c:pt>
                <c:pt idx="4">
                  <c:v>63.2</c:v>
                </c:pt>
                <c:pt idx="5">
                  <c:v>61.1</c:v>
                </c:pt>
                <c:pt idx="6">
                  <c:v>58.2</c:v>
                </c:pt>
                <c:pt idx="7">
                  <c:v>61</c:v>
                </c:pt>
                <c:pt idx="8">
                  <c:v>61.8</c:v>
                </c:pt>
                <c:pt idx="9">
                  <c:v>60.3</c:v>
                </c:pt>
                <c:pt idx="10">
                  <c:v>64.5</c:v>
                </c:pt>
                <c:pt idx="11">
                  <c:v>63.3</c:v>
                </c:pt>
                <c:pt idx="12">
                  <c:v>59.8</c:v>
                </c:pt>
                <c:pt idx="13">
                  <c:v>58</c:v>
                </c:pt>
                <c:pt idx="14">
                  <c:v>62.3</c:v>
                </c:pt>
                <c:pt idx="15">
                  <c:v>60.4</c:v>
                </c:pt>
                <c:pt idx="16">
                  <c:v>59.6</c:v>
                </c:pt>
              </c:numCache>
            </c:numRef>
          </c:xVal>
          <c:yVal>
            <c:numRef>
              <c:f>Table!$P$10:$P$26</c:f>
              <c:numCache>
                <c:formatCode>0.0</c:formatCode>
                <c:ptCount val="17"/>
                <c:pt idx="0">
                  <c:v>14.4</c:v>
                </c:pt>
                <c:pt idx="1">
                  <c:v>16.600000000000001</c:v>
                </c:pt>
                <c:pt idx="2">
                  <c:v>14.8</c:v>
                </c:pt>
                <c:pt idx="3">
                  <c:v>15.8</c:v>
                </c:pt>
                <c:pt idx="4">
                  <c:v>16.5</c:v>
                </c:pt>
                <c:pt idx="5">
                  <c:v>15.5</c:v>
                </c:pt>
                <c:pt idx="6">
                  <c:v>13.8</c:v>
                </c:pt>
                <c:pt idx="7">
                  <c:v>15</c:v>
                </c:pt>
                <c:pt idx="8">
                  <c:v>16.399999999999999</c:v>
                </c:pt>
                <c:pt idx="9">
                  <c:v>14.3</c:v>
                </c:pt>
                <c:pt idx="10">
                  <c:v>15.2</c:v>
                </c:pt>
                <c:pt idx="11">
                  <c:v>14.4</c:v>
                </c:pt>
                <c:pt idx="12">
                  <c:v>16.3</c:v>
                </c:pt>
                <c:pt idx="13">
                  <c:v>15.4</c:v>
                </c:pt>
                <c:pt idx="14">
                  <c:v>15.2</c:v>
                </c:pt>
                <c:pt idx="15">
                  <c:v>14.1</c:v>
                </c:pt>
                <c:pt idx="16">
                  <c:v>15.1</c:v>
                </c:pt>
              </c:numCache>
            </c:numRef>
          </c:yVal>
          <c:smooth val="0"/>
          <c:extLst>
            <c:ext xmlns:c15="http://schemas.microsoft.com/office/drawing/2012/chart" uri="{02D57815-91ED-43cb-92C2-25804820EDAC}">
              <c15:datalabelsRange>
                <c15:f>Table!$AS$10:$AS$26</c15:f>
                <c15:dlblRangeCach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15:dlblRangeCache>
              </c15:datalabelsRange>
            </c:ext>
            <c:ext xmlns:c16="http://schemas.microsoft.com/office/drawing/2014/chart" uri="{C3380CC4-5D6E-409C-BE32-E72D297353CC}">
              <c16:uniqueId val="{00000000-97AD-4894-A7DA-426829D765CA}"/>
            </c:ext>
          </c:extLst>
        </c:ser>
        <c:ser>
          <c:idx val="1"/>
          <c:order val="1"/>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4.5751006884148255E-3"/>
                  <c:y val="3.0919998636534069E-2"/>
                </c:manualLayout>
              </c:layout>
              <c:tx>
                <c:rich>
                  <a:bodyPr/>
                  <a:lstStyle/>
                  <a:p>
                    <a:fld id="{268D5DBB-1DAA-486B-852E-E6148F8F32C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7AD-4894-A7DA-426829D765CA}"/>
                </c:ext>
              </c:extLst>
            </c:dLbl>
            <c:dLbl>
              <c:idx val="1"/>
              <c:layout>
                <c:manualLayout>
                  <c:x val="1.3761736047628785E-3"/>
                  <c:y val="-5.8765381600027269E-3"/>
                </c:manualLayout>
              </c:layout>
              <c:tx>
                <c:rich>
                  <a:bodyPr/>
                  <a:lstStyle/>
                  <a:p>
                    <a:fld id="{90C7FEE8-E915-4F00-874F-A58A1192A41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7AD-4894-A7DA-426829D765CA}"/>
                </c:ext>
              </c:extLst>
            </c:dLbl>
            <c:dLbl>
              <c:idx val="2"/>
              <c:layout>
                <c:manualLayout>
                  <c:x val="-7.4503393690735472E-3"/>
                  <c:y val="-2.9204588062855818E-2"/>
                </c:manualLayout>
              </c:layout>
              <c:tx>
                <c:rich>
                  <a:bodyPr/>
                  <a:lstStyle/>
                  <a:p>
                    <a:fld id="{66F3EB9E-3C13-4BCC-896F-5E041CE3836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7AD-4894-A7DA-426829D765CA}"/>
                </c:ext>
              </c:extLst>
            </c:dLbl>
            <c:dLbl>
              <c:idx val="3"/>
              <c:layout>
                <c:manualLayout>
                  <c:x val="-5.0477701055542952E-2"/>
                  <c:y val="-2.2711081569349364E-2"/>
                </c:manualLayout>
              </c:layout>
              <c:tx>
                <c:rich>
                  <a:bodyPr/>
                  <a:lstStyle/>
                  <a:p>
                    <a:fld id="{BC2621EC-5926-4C73-93BF-E45410D17C8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7AD-4894-A7DA-426829D765CA}"/>
                </c:ext>
              </c:extLst>
            </c:dLbl>
            <c:dLbl>
              <c:idx val="4"/>
              <c:layout>
                <c:manualLayout>
                  <c:x val="1.1783757402629597E-2"/>
                  <c:y val="1.6249957391689596E-2"/>
                </c:manualLayout>
              </c:layout>
              <c:tx>
                <c:rich>
                  <a:bodyPr/>
                  <a:lstStyle/>
                  <a:p>
                    <a:fld id="{22F88156-5C29-407C-8D71-121B559AC23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7AD-4894-A7DA-426829D765CA}"/>
                </c:ext>
              </c:extLst>
            </c:dLbl>
            <c:dLbl>
              <c:idx val="5"/>
              <c:layout>
                <c:manualLayout>
                  <c:x val="-6.1875937143907933E-2"/>
                  <c:y val="-4.3755240822170034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fld id="{0FDC3923-55DE-4FF2-9F5A-CA29E328B111}" type="CELLRANGE">
                      <a:rPr lang="en-US"/>
                      <a:pPr>
                        <a:defRPr sz="11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layout>
                    <c:manualLayout>
                      <c:w val="3.8938862047815069E-2"/>
                      <c:h val="4.2056277056277055E-2"/>
                    </c:manualLayout>
                  </c15:layout>
                  <c15:dlblFieldTable/>
                  <c15:showDataLabelsRange val="1"/>
                </c:ext>
                <c:ext xmlns:c16="http://schemas.microsoft.com/office/drawing/2014/chart" uri="{C3380CC4-5D6E-409C-BE32-E72D297353CC}">
                  <c16:uniqueId val="{00000011-97AD-4894-A7DA-426829D765CA}"/>
                </c:ext>
              </c:extLst>
            </c:dLbl>
            <c:dLbl>
              <c:idx val="6"/>
              <c:layout>
                <c:manualLayout>
                  <c:x val="-4.4699576041997251E-2"/>
                  <c:y val="3.3565974707706989E-2"/>
                </c:manualLayout>
              </c:layout>
              <c:tx>
                <c:rich>
                  <a:bodyPr/>
                  <a:lstStyle/>
                  <a:p>
                    <a:fld id="{1DB36381-76A4-4FCD-B3F4-4C9C2EC7052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7AD-4894-A7DA-426829D765CA}"/>
                </c:ext>
              </c:extLst>
            </c:dLbl>
            <c:dLbl>
              <c:idx val="7"/>
              <c:layout>
                <c:manualLayout>
                  <c:x val="-5.0708315067297997E-2"/>
                  <c:y val="-2.5357057640522169E-2"/>
                </c:manualLayout>
              </c:layout>
              <c:tx>
                <c:rich>
                  <a:bodyPr/>
                  <a:lstStyle/>
                  <a:p>
                    <a:fld id="{4637161F-74CB-4F34-A492-D4255172F5D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7AD-4894-A7DA-426829D765CA}"/>
                </c:ext>
              </c:extLst>
            </c:dLbl>
            <c:dLbl>
              <c:idx val="8"/>
              <c:layout>
                <c:manualLayout>
                  <c:x val="-2.5404560714537224E-2"/>
                  <c:y val="-4.0508572792037359E-2"/>
                </c:manualLayout>
              </c:layout>
              <c:tx>
                <c:rich>
                  <a:bodyPr/>
                  <a:lstStyle/>
                  <a:p>
                    <a:fld id="{162B75A5-441F-471A-84E3-20B74196AA0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7AD-4894-A7DA-426829D765CA}"/>
                </c:ext>
              </c:extLst>
            </c:dLbl>
            <c:dLbl>
              <c:idx val="9"/>
              <c:layout>
                <c:manualLayout>
                  <c:x val="-9.0385564082982942E-3"/>
                  <c:y val="-2.9686061969526615E-2"/>
                </c:manualLayout>
              </c:layout>
              <c:tx>
                <c:rich>
                  <a:bodyPr/>
                  <a:lstStyle/>
                  <a:p>
                    <a:fld id="{8F5C9ADD-332A-43AB-92F2-6680AA65814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7AD-4894-A7DA-426829D765C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Table!$N$29:$N$38</c:f>
              <c:numCache>
                <c:formatCode>0.0</c:formatCode>
                <c:ptCount val="10"/>
                <c:pt idx="0">
                  <c:v>63.7</c:v>
                </c:pt>
                <c:pt idx="1">
                  <c:v>63.4</c:v>
                </c:pt>
                <c:pt idx="2">
                  <c:v>63.8</c:v>
                </c:pt>
                <c:pt idx="3">
                  <c:v>63.1</c:v>
                </c:pt>
                <c:pt idx="4">
                  <c:v>59.9</c:v>
                </c:pt>
                <c:pt idx="5">
                  <c:v>63.1</c:v>
                </c:pt>
                <c:pt idx="6">
                  <c:v>61.4</c:v>
                </c:pt>
                <c:pt idx="7">
                  <c:v>63.3</c:v>
                </c:pt>
                <c:pt idx="8">
                  <c:v>60.5</c:v>
                </c:pt>
                <c:pt idx="9">
                  <c:v>63.8</c:v>
                </c:pt>
              </c:numCache>
            </c:numRef>
          </c:xVal>
          <c:yVal>
            <c:numRef>
              <c:f>Table!$P$29:$P$38</c:f>
              <c:numCache>
                <c:formatCode>0.0</c:formatCode>
                <c:ptCount val="10"/>
                <c:pt idx="0">
                  <c:v>15.8</c:v>
                </c:pt>
                <c:pt idx="1">
                  <c:v>16.2</c:v>
                </c:pt>
                <c:pt idx="2">
                  <c:v>16.3</c:v>
                </c:pt>
                <c:pt idx="3">
                  <c:v>15.4</c:v>
                </c:pt>
                <c:pt idx="4">
                  <c:v>15</c:v>
                </c:pt>
                <c:pt idx="5">
                  <c:v>15.7</c:v>
                </c:pt>
                <c:pt idx="6">
                  <c:v>12.6</c:v>
                </c:pt>
                <c:pt idx="7">
                  <c:v>16.100000000000001</c:v>
                </c:pt>
                <c:pt idx="8">
                  <c:v>15.5</c:v>
                </c:pt>
                <c:pt idx="9">
                  <c:v>14</c:v>
                </c:pt>
              </c:numCache>
            </c:numRef>
          </c:yVal>
          <c:smooth val="0"/>
          <c:extLst>
            <c:ext xmlns:c15="http://schemas.microsoft.com/office/drawing/2012/chart" uri="{02D57815-91ED-43cb-92C2-25804820EDAC}">
              <c15:datalabelsRange>
                <c15:f>Table!$AS$29:$AS$38</c15:f>
                <c15:dlblRangeCache>
                  <c:ptCount val="10"/>
                  <c:pt idx="0">
                    <c:v>18</c:v>
                  </c:pt>
                  <c:pt idx="1">
                    <c:v>19</c:v>
                  </c:pt>
                  <c:pt idx="2">
                    <c:v>20</c:v>
                  </c:pt>
                  <c:pt idx="3">
                    <c:v>21</c:v>
                  </c:pt>
                  <c:pt idx="4">
                    <c:v>22</c:v>
                  </c:pt>
                  <c:pt idx="5">
                    <c:v>23</c:v>
                  </c:pt>
                  <c:pt idx="6">
                    <c:v>24</c:v>
                  </c:pt>
                  <c:pt idx="7">
                    <c:v>25</c:v>
                  </c:pt>
                  <c:pt idx="8">
                    <c:v>26</c:v>
                  </c:pt>
                  <c:pt idx="9">
                    <c:v>27</c:v>
                  </c:pt>
                </c15:dlblRangeCache>
              </c15:datalabelsRange>
            </c:ext>
            <c:ext xmlns:c16="http://schemas.microsoft.com/office/drawing/2014/chart" uri="{C3380CC4-5D6E-409C-BE32-E72D297353CC}">
              <c16:uniqueId val="{00000001-97AD-4894-A7DA-426829D765CA}"/>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17-97AD-4894-A7DA-426829D765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Table!$N$41</c:f>
              <c:numCache>
                <c:formatCode>0.0</c:formatCode>
                <c:ptCount val="1"/>
                <c:pt idx="0">
                  <c:v>61.6</c:v>
                </c:pt>
              </c:numCache>
            </c:numRef>
          </c:xVal>
          <c:yVal>
            <c:numRef>
              <c:f>Table!$P$41</c:f>
              <c:numCache>
                <c:formatCode>0.0</c:formatCode>
                <c:ptCount val="1"/>
                <c:pt idx="0">
                  <c:v>15.2</c:v>
                </c:pt>
              </c:numCache>
            </c:numRef>
          </c:yVal>
          <c:smooth val="0"/>
          <c:extLst>
            <c:ext xmlns:c16="http://schemas.microsoft.com/office/drawing/2014/chart" uri="{C3380CC4-5D6E-409C-BE32-E72D297353CC}">
              <c16:uniqueId val="{00000002-97AD-4894-A7DA-426829D765CA}"/>
            </c:ext>
          </c:extLst>
        </c:ser>
        <c:dLbls>
          <c:dLblPos val="t"/>
          <c:showLegendKey val="0"/>
          <c:showVal val="1"/>
          <c:showCatName val="0"/>
          <c:showSerName val="0"/>
          <c:showPercent val="0"/>
          <c:showBubbleSize val="0"/>
        </c:dLbls>
        <c:axId val="998604312"/>
        <c:axId val="998606280"/>
      </c:scatterChart>
      <c:valAx>
        <c:axId val="998604312"/>
        <c:scaling>
          <c:orientation val="minMax"/>
          <c:max val="65"/>
          <c:min val="5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NDFD30</a:t>
                </a:r>
                <a:r>
                  <a:rPr lang="en-US" sz="1800" b="1" baseline="0">
                    <a:solidFill>
                      <a:schemeClr val="tx1"/>
                    </a:solidFill>
                  </a:rPr>
                  <a:t> (%NDF)</a:t>
                </a:r>
                <a:endParaRPr lang="en-US" sz="1800" b="1">
                  <a:solidFill>
                    <a:schemeClr val="tx1"/>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ax val="18"/>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Short Season Hybrids</a:t>
            </a:r>
          </a:p>
          <a:p>
            <a:pPr>
              <a:defRPr sz="2800" b="1" i="0" u="none" strike="noStrike" kern="1200" spc="0" baseline="0">
                <a:solidFill>
                  <a:schemeClr val="tx1"/>
                </a:solidFill>
                <a:latin typeface="+mn-lt"/>
                <a:ea typeface="+mn-ea"/>
                <a:cs typeface="+mn-cs"/>
              </a:defRPr>
            </a:pPr>
            <a:r>
              <a:rPr lang="en-US" sz="2000" b="0">
                <a:solidFill>
                  <a:schemeClr val="tx1"/>
                </a:solidFill>
              </a:rPr>
              <a:t>Yield (tons/ac) and OMD Index </a:t>
            </a:r>
            <a:endParaRPr lang="en-US" sz="1800" b="0">
              <a:solidFill>
                <a:schemeClr val="tx1"/>
              </a:solidFill>
            </a:endParaRPr>
          </a:p>
        </c:rich>
      </c:tx>
      <c:layout>
        <c:manualLayout>
          <c:xMode val="edge"/>
          <c:yMode val="edge"/>
          <c:x val="0.35121254738180402"/>
          <c:y val="2.6272577996715927E-2"/>
        </c:manualLayout>
      </c:layout>
      <c:overlay val="0"/>
      <c:spPr>
        <a:noFill/>
        <a:ln>
          <a:noFill/>
        </a:ln>
        <a:effectLst/>
      </c:spPr>
    </c:title>
    <c:autoTitleDeleted val="0"/>
    <c:plotArea>
      <c:layout>
        <c:manualLayout>
          <c:layoutTarget val="inner"/>
          <c:xMode val="edge"/>
          <c:yMode val="edge"/>
          <c:x val="8.2458487452793189E-2"/>
          <c:y val="0.16160104986876642"/>
          <c:w val="0.8987244609246875"/>
          <c:h val="0.70983252713651934"/>
        </c:manualLayout>
      </c:layout>
      <c:scatterChart>
        <c:scatterStyle val="lineMarker"/>
        <c:varyColors val="0"/>
        <c:ser>
          <c:idx val="0"/>
          <c:order val="0"/>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3.4092292476430766E-2"/>
                  <c:y val="-2.699626079965296E-2"/>
                </c:manualLayout>
              </c:layout>
              <c:tx>
                <c:rich>
                  <a:bodyPr/>
                  <a:lstStyle/>
                  <a:p>
                    <a:fld id="{67C3B9F5-C69F-4445-9334-9C695E9E4A8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9947-4412-AF70-FDA3332775BB}"/>
                </c:ext>
              </c:extLst>
            </c:dLbl>
            <c:dLbl>
              <c:idx val="1"/>
              <c:layout>
                <c:manualLayout>
                  <c:x val="-4.8804498109989151E-2"/>
                  <c:y val="-2.6996260799652918E-2"/>
                </c:manualLayout>
              </c:layout>
              <c:tx>
                <c:rich>
                  <a:bodyPr/>
                  <a:lstStyle/>
                  <a:p>
                    <a:fld id="{5DA87D30-6CCD-46F4-8653-193CBF8940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9947-4412-AF70-FDA3332775BB}"/>
                </c:ext>
              </c:extLst>
            </c:dLbl>
            <c:dLbl>
              <c:idx val="2"/>
              <c:layout>
                <c:manualLayout>
                  <c:x val="-3.7957648912076557E-2"/>
                  <c:y val="3.51918733010885E-2"/>
                </c:manualLayout>
              </c:layout>
              <c:tx>
                <c:rich>
                  <a:bodyPr/>
                  <a:lstStyle/>
                  <a:p>
                    <a:fld id="{BB0C7640-BB5F-4BBF-9A2E-4A39CE65AB3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9947-4412-AF70-FDA3332775BB}"/>
                </c:ext>
              </c:extLst>
            </c:dLbl>
            <c:dLbl>
              <c:idx val="3"/>
              <c:layout>
                <c:manualLayout>
                  <c:x val="1.1576685792522171E-2"/>
                  <c:y val="-1.4510990016037298E-2"/>
                </c:manualLayout>
              </c:layout>
              <c:tx>
                <c:rich>
                  <a:bodyPr/>
                  <a:lstStyle/>
                  <a:p>
                    <a:fld id="{DBE228C0-EC7D-4137-8082-50E998C57C2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9947-4412-AF70-FDA3332775BB}"/>
                </c:ext>
              </c:extLst>
            </c:dLbl>
            <c:dLbl>
              <c:idx val="4"/>
              <c:layout>
                <c:manualLayout>
                  <c:x val="1.3077726238115964E-2"/>
                  <c:y val="-3.3959936531434379E-2"/>
                </c:manualLayout>
              </c:layout>
              <c:tx>
                <c:rich>
                  <a:bodyPr/>
                  <a:lstStyle/>
                  <a:p>
                    <a:fld id="{1EF9220E-4B58-427A-8FD8-D5BDDDF3879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9947-4412-AF70-FDA3332775BB}"/>
                </c:ext>
              </c:extLst>
            </c:dLbl>
            <c:dLbl>
              <c:idx val="5"/>
              <c:layout>
                <c:manualLayout>
                  <c:x val="-3.0452446684107102E-2"/>
                  <c:y val="-3.8281924645967066E-2"/>
                </c:manualLayout>
              </c:layout>
              <c:tx>
                <c:rich>
                  <a:bodyPr/>
                  <a:lstStyle/>
                  <a:p>
                    <a:fld id="{07DC8900-9181-4857-B28E-8C42EA5C732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9947-4412-AF70-FDA3332775BB}"/>
                </c:ext>
              </c:extLst>
            </c:dLbl>
            <c:dLbl>
              <c:idx val="6"/>
              <c:layout>
                <c:manualLayout>
                  <c:x val="-3.4955568020888811E-2"/>
                  <c:y val="9.2599446138923909E-3"/>
                </c:manualLayout>
              </c:layout>
              <c:tx>
                <c:rich>
                  <a:bodyPr/>
                  <a:lstStyle/>
                  <a:p>
                    <a:fld id="{014D387D-37C9-4C7B-9C77-AECD813E5C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9947-4412-AF70-FDA3332775BB}"/>
                </c:ext>
              </c:extLst>
            </c:dLbl>
            <c:dLbl>
              <c:idx val="7"/>
              <c:layout>
                <c:manualLayout>
                  <c:x val="9.5255790293066918E-3"/>
                  <c:y val="7.5796441166086003E-3"/>
                </c:manualLayout>
              </c:layout>
              <c:tx>
                <c:rich>
                  <a:bodyPr/>
                  <a:lstStyle/>
                  <a:p>
                    <a:fld id="{0D8F3307-C908-4083-8A6D-3FB9D36DE51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9947-4412-AF70-FDA3332775BB}"/>
                </c:ext>
              </c:extLst>
            </c:dLbl>
            <c:dLbl>
              <c:idx val="8"/>
              <c:layout>
                <c:manualLayout>
                  <c:x val="-2.5949325347325393E-2"/>
                  <c:y val="-4.044291870323341E-2"/>
                </c:manualLayout>
              </c:layout>
              <c:tx>
                <c:rich>
                  <a:bodyPr/>
                  <a:lstStyle/>
                  <a:p>
                    <a:fld id="{217EF7B0-7561-41F8-A812-C9AFCF8B946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9947-4412-AF70-FDA3332775BB}"/>
                </c:ext>
              </c:extLst>
            </c:dLbl>
            <c:dLbl>
              <c:idx val="9"/>
              <c:layout>
                <c:manualLayout>
                  <c:x val="-5.1148012279692713E-2"/>
                  <c:y val="1.7903920842957919E-2"/>
                </c:manualLayout>
              </c:layout>
              <c:tx>
                <c:rich>
                  <a:bodyPr/>
                  <a:lstStyle/>
                  <a:p>
                    <a:fld id="{22DE0A05-C0AC-4AF6-BBA6-C86EC7D0F01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CEF-42F8-B2B9-2D0DE58F432F}"/>
                </c:ext>
              </c:extLst>
            </c:dLbl>
            <c:dLbl>
              <c:idx val="10"/>
              <c:layout>
                <c:manualLayout>
                  <c:x val="-1.3622001139845311E-2"/>
                  <c:y val="3.5191873301088576E-2"/>
                </c:manualLayout>
              </c:layout>
              <c:tx>
                <c:rich>
                  <a:bodyPr/>
                  <a:lstStyle/>
                  <a:p>
                    <a:fld id="{76B06F05-D376-4B78-85A6-6527E3833FE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CEF-42F8-B2B9-2D0DE58F432F}"/>
                </c:ext>
              </c:extLst>
            </c:dLbl>
            <c:dLbl>
              <c:idx val="11"/>
              <c:layout>
                <c:manualLayout>
                  <c:x val="2.8894437616876173E-3"/>
                  <c:y val="-3.706019729705586E-3"/>
                </c:manualLayout>
              </c:layout>
              <c:tx>
                <c:rich>
                  <a:bodyPr/>
                  <a:lstStyle/>
                  <a:p>
                    <a:fld id="{08BD0956-6F83-4E1E-8622-26883BEE0D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CEF-42F8-B2B9-2D0DE58F432F}"/>
                </c:ext>
              </c:extLst>
            </c:dLbl>
            <c:dLbl>
              <c:idx val="12"/>
              <c:layout>
                <c:manualLayout>
                  <c:x val="-2.7131365150190326E-2"/>
                  <c:y val="-4.6925900875032477E-2"/>
                </c:manualLayout>
              </c:layout>
              <c:tx>
                <c:rich>
                  <a:bodyPr/>
                  <a:lstStyle/>
                  <a:p>
                    <a:fld id="{31CE6914-C234-42DB-B008-24904717746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CEF-42F8-B2B9-2D0DE58F432F}"/>
                </c:ext>
              </c:extLst>
            </c:dLbl>
            <c:dLbl>
              <c:idx val="13"/>
              <c:layout>
                <c:manualLayout>
                  <c:x val="-3.3135526932565933E-2"/>
                  <c:y val="-4.6925900875032435E-2"/>
                </c:manualLayout>
              </c:layout>
              <c:tx>
                <c:rich>
                  <a:bodyPr/>
                  <a:lstStyle/>
                  <a:p>
                    <a:fld id="{43A75AD1-54F5-428C-B8E1-579DF9BB381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CEF-42F8-B2B9-2D0DE58F432F}"/>
                </c:ext>
              </c:extLst>
            </c:dLbl>
            <c:dLbl>
              <c:idx val="14"/>
              <c:layout>
                <c:manualLayout>
                  <c:x val="1.3884033160937146E-3"/>
                  <c:y val="3.9513861415621264E-2"/>
                </c:manualLayout>
              </c:layout>
              <c:tx>
                <c:rich>
                  <a:bodyPr/>
                  <a:lstStyle/>
                  <a:p>
                    <a:fld id="{D7499DB2-4BE8-4976-9C80-15A0A6CCF9F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CEF-42F8-B2B9-2D0DE58F432F}"/>
                </c:ext>
              </c:extLst>
            </c:dLbl>
            <c:dLbl>
              <c:idx val="15"/>
              <c:layout>
                <c:manualLayout>
                  <c:x val="-4.6157584662817859E-3"/>
                  <c:y val="-2.9637948416901694E-2"/>
                </c:manualLayout>
              </c:layout>
              <c:tx>
                <c:rich>
                  <a:bodyPr/>
                  <a:lstStyle/>
                  <a:p>
                    <a:fld id="{2E34D609-DBEC-44A8-9F7C-F02B2BE6C3C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CEF-42F8-B2B9-2D0DE58F432F}"/>
                </c:ext>
              </c:extLst>
            </c:dLbl>
            <c:dLbl>
              <c:idx val="16"/>
              <c:layout>
                <c:manualLayout>
                  <c:x val="-4.9646971834098864E-2"/>
                  <c:y val="1.1420938671158733E-2"/>
                </c:manualLayout>
              </c:layout>
              <c:tx>
                <c:rich>
                  <a:bodyPr/>
                  <a:lstStyle/>
                  <a:p>
                    <a:fld id="{D4840958-13B9-46EA-AAEC-B4C60447E32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CEF-42F8-B2B9-2D0DE58F432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Table!$S$10:$S$26</c:f>
              <c:numCache>
                <c:formatCode>0.0</c:formatCode>
                <c:ptCount val="17"/>
                <c:pt idx="0">
                  <c:v>66.7</c:v>
                </c:pt>
                <c:pt idx="1">
                  <c:v>68.7</c:v>
                </c:pt>
                <c:pt idx="2">
                  <c:v>67.099999999999994</c:v>
                </c:pt>
                <c:pt idx="3">
                  <c:v>67.900000000000006</c:v>
                </c:pt>
                <c:pt idx="4">
                  <c:v>68.7</c:v>
                </c:pt>
                <c:pt idx="5">
                  <c:v>67.400000000000006</c:v>
                </c:pt>
                <c:pt idx="6">
                  <c:v>66.3</c:v>
                </c:pt>
                <c:pt idx="7">
                  <c:v>67.3</c:v>
                </c:pt>
                <c:pt idx="8">
                  <c:v>68.2</c:v>
                </c:pt>
                <c:pt idx="9">
                  <c:v>67.3</c:v>
                </c:pt>
                <c:pt idx="10">
                  <c:v>68.7</c:v>
                </c:pt>
                <c:pt idx="11">
                  <c:v>68.2</c:v>
                </c:pt>
                <c:pt idx="12">
                  <c:v>67.400000000000006</c:v>
                </c:pt>
                <c:pt idx="13">
                  <c:v>65.7</c:v>
                </c:pt>
                <c:pt idx="14">
                  <c:v>68.099999999999994</c:v>
                </c:pt>
                <c:pt idx="15">
                  <c:v>67.599999999999994</c:v>
                </c:pt>
                <c:pt idx="16">
                  <c:v>67.099999999999994</c:v>
                </c:pt>
              </c:numCache>
            </c:numRef>
          </c:xVal>
          <c:yVal>
            <c:numRef>
              <c:f>Table!$P$10:$P$26</c:f>
              <c:numCache>
                <c:formatCode>0.0</c:formatCode>
                <c:ptCount val="17"/>
                <c:pt idx="0">
                  <c:v>14.4</c:v>
                </c:pt>
                <c:pt idx="1">
                  <c:v>16.600000000000001</c:v>
                </c:pt>
                <c:pt idx="2">
                  <c:v>14.8</c:v>
                </c:pt>
                <c:pt idx="3">
                  <c:v>15.8</c:v>
                </c:pt>
                <c:pt idx="4">
                  <c:v>16.5</c:v>
                </c:pt>
                <c:pt idx="5">
                  <c:v>15.5</c:v>
                </c:pt>
                <c:pt idx="6">
                  <c:v>13.8</c:v>
                </c:pt>
                <c:pt idx="7">
                  <c:v>15</c:v>
                </c:pt>
                <c:pt idx="8">
                  <c:v>16.399999999999999</c:v>
                </c:pt>
                <c:pt idx="9">
                  <c:v>14.3</c:v>
                </c:pt>
                <c:pt idx="10">
                  <c:v>15.2</c:v>
                </c:pt>
                <c:pt idx="11">
                  <c:v>14.4</c:v>
                </c:pt>
                <c:pt idx="12">
                  <c:v>16.3</c:v>
                </c:pt>
                <c:pt idx="13">
                  <c:v>15.4</c:v>
                </c:pt>
                <c:pt idx="14">
                  <c:v>15.2</c:v>
                </c:pt>
                <c:pt idx="15">
                  <c:v>14.1</c:v>
                </c:pt>
                <c:pt idx="16">
                  <c:v>15.1</c:v>
                </c:pt>
              </c:numCache>
            </c:numRef>
          </c:yVal>
          <c:smooth val="0"/>
          <c:extLst>
            <c:ext xmlns:c15="http://schemas.microsoft.com/office/drawing/2012/chart" uri="{02D57815-91ED-43cb-92C2-25804820EDAC}">
              <c15:datalabelsRange>
                <c15:f>Table!$AS$10:$AS$26</c15:f>
                <c15:dlblRangeCach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15:dlblRangeCache>
              </c15:datalabelsRange>
            </c:ext>
            <c:ext xmlns:c16="http://schemas.microsoft.com/office/drawing/2014/chart" uri="{C3380CC4-5D6E-409C-BE32-E72D297353CC}">
              <c16:uniqueId val="{00000023-9947-4412-AF70-FDA3332775BB}"/>
            </c:ext>
          </c:extLst>
        </c:ser>
        <c:ser>
          <c:idx val="1"/>
          <c:order val="1"/>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4.6422335103615524E-3"/>
                  <c:y val="2.0545608460206578E-2"/>
                </c:manualLayout>
              </c:layout>
              <c:tx>
                <c:rich>
                  <a:bodyPr/>
                  <a:lstStyle/>
                  <a:p>
                    <a:fld id="{FBF04C01-E363-4333-88BD-AF9FF27381E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9947-4412-AF70-FDA3332775BB}"/>
                </c:ext>
              </c:extLst>
            </c:dLbl>
            <c:dLbl>
              <c:idx val="1"/>
              <c:layout>
                <c:manualLayout>
                  <c:x val="-4.7560887004550273E-2"/>
                  <c:y val="-1.8352284570587511E-2"/>
                </c:manualLayout>
              </c:layout>
              <c:tx>
                <c:rich>
                  <a:bodyPr/>
                  <a:lstStyle/>
                  <a:p>
                    <a:fld id="{3745FF29-D8A3-4CFB-81A3-E9FB5FC7948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9947-4412-AF70-FDA3332775BB}"/>
                </c:ext>
              </c:extLst>
            </c:dLbl>
            <c:dLbl>
              <c:idx val="2"/>
              <c:layout>
                <c:manualLayout>
                  <c:x val="2.1574678889627306E-2"/>
                  <c:y val="1.0966619448095731E-3"/>
                </c:manualLayout>
              </c:layout>
              <c:tx>
                <c:rich>
                  <a:bodyPr/>
                  <a:lstStyle/>
                  <a:p>
                    <a:fld id="{A3C2B4AC-3468-44A7-8A7D-D6400B2E5A0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9947-4412-AF70-FDA3332775BB}"/>
                </c:ext>
              </c:extLst>
            </c:dLbl>
            <c:dLbl>
              <c:idx val="3"/>
              <c:layout>
                <c:manualLayout>
                  <c:x val="-4.3601679179670762E-2"/>
                  <c:y val="-7.5473142842557971E-3"/>
                </c:manualLayout>
              </c:layout>
              <c:tx>
                <c:rich>
                  <a:bodyPr/>
                  <a:lstStyle/>
                  <a:p>
                    <a:fld id="{251D717E-548C-4CEA-879E-9DEB8871276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9947-4412-AF70-FDA3332775BB}"/>
                </c:ext>
              </c:extLst>
            </c:dLbl>
            <c:dLbl>
              <c:idx val="4"/>
              <c:layout>
                <c:manualLayout>
                  <c:x val="2.1013266124542861E-2"/>
                  <c:y val="4.8638531204669107E-2"/>
                </c:manualLayout>
              </c:layout>
              <c:tx>
                <c:rich>
                  <a:bodyPr/>
                  <a:lstStyle/>
                  <a:p>
                    <a:fld id="{47AFBB6C-05E3-44ED-BD46-96BBE4A9DC3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9947-4412-AF70-FDA3332775BB}"/>
                </c:ext>
              </c:extLst>
            </c:dLbl>
            <c:dLbl>
              <c:idx val="5"/>
              <c:layout>
                <c:manualLayout>
                  <c:x val="-4.9535634818370561E-2"/>
                  <c:y val="-1.4030296456054903E-2"/>
                </c:manualLayout>
              </c:layout>
              <c:tx>
                <c:rich>
                  <a:bodyPr/>
                  <a:lstStyle/>
                  <a:p>
                    <a:fld id="{B4E4F975-F903-4F1A-B0FD-7A7F126F864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9947-4412-AF70-FDA3332775BB}"/>
                </c:ext>
              </c:extLst>
            </c:dLbl>
            <c:dLbl>
              <c:idx val="6"/>
              <c:layout>
                <c:manualLayout>
                  <c:x val="5.844974884526761E-3"/>
                  <c:y val="2.0545608460206654E-2"/>
                </c:manualLayout>
              </c:layout>
              <c:tx>
                <c:rich>
                  <a:bodyPr/>
                  <a:lstStyle/>
                  <a:p>
                    <a:fld id="{1D7E0DF8-674B-4503-AF64-F3AFDD13E1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9947-4412-AF70-FDA3332775BB}"/>
                </c:ext>
              </c:extLst>
            </c:dLbl>
            <c:dLbl>
              <c:idx val="7"/>
              <c:layout>
                <c:manualLayout>
                  <c:x val="-3.9139688714941542E-2"/>
                  <c:y val="-4.908689493229882E-2"/>
                </c:manualLayout>
              </c:layout>
              <c:tx>
                <c:rich>
                  <a:bodyPr/>
                  <a:lstStyle/>
                  <a:p>
                    <a:fld id="{64C4FCDE-AD31-405D-B3B9-A1AC6941778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9947-4412-AF70-FDA3332775BB}"/>
                </c:ext>
              </c:extLst>
            </c:dLbl>
            <c:dLbl>
              <c:idx val="8"/>
              <c:layout>
                <c:manualLayout>
                  <c:x val="-1.0619920248657396E-2"/>
                  <c:y val="-3.1798942474168042E-2"/>
                </c:manualLayout>
              </c:layout>
              <c:tx>
                <c:rich>
                  <a:bodyPr/>
                  <a:lstStyle/>
                  <a:p>
                    <a:fld id="{EB560C9B-702D-4F37-9278-F21D227C75A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9947-4412-AF70-FDA3332775BB}"/>
                </c:ext>
              </c:extLst>
            </c:dLbl>
            <c:dLbl>
              <c:idx val="9"/>
              <c:layout>
                <c:manualLayout>
                  <c:x val="-4.9044383168135773E-2"/>
                  <c:y val="-5.3863202269894541E-3"/>
                </c:manualLayout>
              </c:layout>
              <c:tx>
                <c:rich>
                  <a:bodyPr/>
                  <a:lstStyle/>
                  <a:p>
                    <a:fld id="{2D5BCC96-20B7-49C2-85D5-2842A9FE273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9947-4412-AF70-FDA3332775BB}"/>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Table!$S$29:$S$38</c:f>
              <c:numCache>
                <c:formatCode>0.0</c:formatCode>
                <c:ptCount val="10"/>
                <c:pt idx="0">
                  <c:v>68.8</c:v>
                </c:pt>
                <c:pt idx="1">
                  <c:v>68.7</c:v>
                </c:pt>
                <c:pt idx="2">
                  <c:v>69</c:v>
                </c:pt>
                <c:pt idx="3">
                  <c:v>68.599999999999994</c:v>
                </c:pt>
                <c:pt idx="4">
                  <c:v>67.2</c:v>
                </c:pt>
                <c:pt idx="5">
                  <c:v>68.599999999999994</c:v>
                </c:pt>
                <c:pt idx="6">
                  <c:v>68</c:v>
                </c:pt>
                <c:pt idx="7">
                  <c:v>68.5</c:v>
                </c:pt>
                <c:pt idx="8">
                  <c:v>67.5</c:v>
                </c:pt>
                <c:pt idx="9">
                  <c:v>68.900000000000006</c:v>
                </c:pt>
              </c:numCache>
            </c:numRef>
          </c:xVal>
          <c:yVal>
            <c:numRef>
              <c:f>Table!$P$29:$P$38</c:f>
              <c:numCache>
                <c:formatCode>0.0</c:formatCode>
                <c:ptCount val="10"/>
                <c:pt idx="0">
                  <c:v>15.8</c:v>
                </c:pt>
                <c:pt idx="1">
                  <c:v>16.2</c:v>
                </c:pt>
                <c:pt idx="2">
                  <c:v>16.3</c:v>
                </c:pt>
                <c:pt idx="3">
                  <c:v>15.4</c:v>
                </c:pt>
                <c:pt idx="4">
                  <c:v>15</c:v>
                </c:pt>
                <c:pt idx="5">
                  <c:v>15.7</c:v>
                </c:pt>
                <c:pt idx="6">
                  <c:v>12.6</c:v>
                </c:pt>
                <c:pt idx="7">
                  <c:v>16.100000000000001</c:v>
                </c:pt>
                <c:pt idx="8">
                  <c:v>15.5</c:v>
                </c:pt>
                <c:pt idx="9">
                  <c:v>14</c:v>
                </c:pt>
              </c:numCache>
            </c:numRef>
          </c:yVal>
          <c:smooth val="0"/>
          <c:extLst>
            <c:ext xmlns:c15="http://schemas.microsoft.com/office/drawing/2012/chart" uri="{02D57815-91ED-43cb-92C2-25804820EDAC}">
              <c15:datalabelsRange>
                <c15:f>Table!$AS$29:$AS$38</c15:f>
                <c15:dlblRangeCache>
                  <c:ptCount val="10"/>
                  <c:pt idx="0">
                    <c:v>18</c:v>
                  </c:pt>
                  <c:pt idx="1">
                    <c:v>19</c:v>
                  </c:pt>
                  <c:pt idx="2">
                    <c:v>20</c:v>
                  </c:pt>
                  <c:pt idx="3">
                    <c:v>21</c:v>
                  </c:pt>
                  <c:pt idx="4">
                    <c:v>22</c:v>
                  </c:pt>
                  <c:pt idx="5">
                    <c:v>23</c:v>
                  </c:pt>
                  <c:pt idx="6">
                    <c:v>24</c:v>
                  </c:pt>
                  <c:pt idx="7">
                    <c:v>25</c:v>
                  </c:pt>
                  <c:pt idx="8">
                    <c:v>26</c:v>
                  </c:pt>
                  <c:pt idx="9">
                    <c:v>27</c:v>
                  </c:pt>
                </c15:dlblRangeCache>
              </c15:datalabelsRange>
            </c:ext>
            <c:ext xmlns:c16="http://schemas.microsoft.com/office/drawing/2014/chart" uri="{C3380CC4-5D6E-409C-BE32-E72D297353CC}">
              <c16:uniqueId val="{00000030-9947-4412-AF70-FDA3332775BB}"/>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32-9947-4412-AF70-FDA3332775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Table!$S$41</c:f>
              <c:numCache>
                <c:formatCode>0.0</c:formatCode>
                <c:ptCount val="1"/>
                <c:pt idx="0">
                  <c:v>67.900000000000006</c:v>
                </c:pt>
              </c:numCache>
            </c:numRef>
          </c:xVal>
          <c:yVal>
            <c:numRef>
              <c:f>Table!$P$41</c:f>
              <c:numCache>
                <c:formatCode>0.0</c:formatCode>
                <c:ptCount val="1"/>
                <c:pt idx="0">
                  <c:v>15.2</c:v>
                </c:pt>
              </c:numCache>
            </c:numRef>
          </c:yVal>
          <c:smooth val="0"/>
          <c:extLst>
            <c:ext xmlns:c16="http://schemas.microsoft.com/office/drawing/2014/chart" uri="{C3380CC4-5D6E-409C-BE32-E72D297353CC}">
              <c16:uniqueId val="{00000033-9947-4412-AF70-FDA3332775BB}"/>
            </c:ext>
          </c:extLst>
        </c:ser>
        <c:dLbls>
          <c:dLblPos val="t"/>
          <c:showLegendKey val="0"/>
          <c:showVal val="1"/>
          <c:showCatName val="0"/>
          <c:showSerName val="0"/>
          <c:showPercent val="0"/>
          <c:showBubbleSize val="0"/>
        </c:dLbls>
        <c:axId val="998604312"/>
        <c:axId val="998606280"/>
      </c:scatterChart>
      <c:valAx>
        <c:axId val="998604312"/>
        <c:scaling>
          <c:orientation val="minMax"/>
          <c:min val="6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OMD Index</a:t>
                </a:r>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ax val="18"/>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7" name="Rectangle 6">
          <a:extLst>
            <a:ext uri="{FF2B5EF4-FFF2-40B4-BE49-F238E27FC236}">
              <a16:creationId xmlns:a16="http://schemas.microsoft.com/office/drawing/2014/main" id="{C460F816-B32C-4F09-BE2F-27E453F1C11D}"/>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8" name="Picture 7" descr="Corn">
          <a:extLst>
            <a:ext uri="{FF2B5EF4-FFF2-40B4-BE49-F238E27FC236}">
              <a16:creationId xmlns:a16="http://schemas.microsoft.com/office/drawing/2014/main" id="{85F91F3B-4E11-427F-83D2-D91E52B84E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561975</xdr:colOff>
      <xdr:row>0</xdr:row>
      <xdr:rowOff>84534</xdr:rowOff>
    </xdr:from>
    <xdr:to>
      <xdr:col>18</xdr:col>
      <xdr:colOff>523875</xdr:colOff>
      <xdr:row>4</xdr:row>
      <xdr:rowOff>0</xdr:rowOff>
    </xdr:to>
    <xdr:grpSp>
      <xdr:nvGrpSpPr>
        <xdr:cNvPr id="2" name="Group 6">
          <a:extLst>
            <a:ext uri="{FF2B5EF4-FFF2-40B4-BE49-F238E27FC236}">
              <a16:creationId xmlns:a16="http://schemas.microsoft.com/office/drawing/2014/main" id="{6C8132E9-83B1-429E-8B9E-3473EED297B9}"/>
            </a:ext>
          </a:extLst>
        </xdr:cNvPr>
        <xdr:cNvGrpSpPr>
          <a:grpSpLocks/>
        </xdr:cNvGrpSpPr>
      </xdr:nvGrpSpPr>
      <xdr:grpSpPr bwMode="auto">
        <a:xfrm>
          <a:off x="9134475" y="84534"/>
          <a:ext cx="2124075" cy="1001316"/>
          <a:chOff x="2344464" y="114300"/>
          <a:chExt cx="1575638" cy="968692"/>
        </a:xfrm>
      </xdr:grpSpPr>
      <xdr:pic>
        <xdr:nvPicPr>
          <xdr:cNvPr id="3" name="Picture 7">
            <a:extLst>
              <a:ext uri="{FF2B5EF4-FFF2-40B4-BE49-F238E27FC236}">
                <a16:creationId xmlns:a16="http://schemas.microsoft.com/office/drawing/2014/main" id="{10699013-8457-7822-D75A-0AACB5427C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3E18331C-E1AB-71A4-80E2-95318C799868}"/>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7A910103-0CA4-6974-8F63-BB2E6FDA08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82A25EF1-C5EB-80E5-80A9-4A527B6BFCE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BB07D550-1DDF-BB27-AC14-791655ED65CF}"/>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13</xdr:col>
      <xdr:colOff>600075</xdr:colOff>
      <xdr:row>31</xdr:row>
      <xdr:rowOff>0</xdr:rowOff>
    </xdr:to>
    <xdr:graphicFrame macro="">
      <xdr:nvGraphicFramePr>
        <xdr:cNvPr id="11" name="Chart 10">
          <a:extLst>
            <a:ext uri="{FF2B5EF4-FFF2-40B4-BE49-F238E27FC236}">
              <a16:creationId xmlns:a16="http://schemas.microsoft.com/office/drawing/2014/main" id="{CEDEA484-E870-472A-B373-D25A96161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194231</xdr:colOff>
      <xdr:row>5</xdr:row>
      <xdr:rowOff>1141</xdr:rowOff>
    </xdr:from>
    <xdr:to>
      <xdr:col>8</xdr:col>
      <xdr:colOff>195711</xdr:colOff>
      <xdr:row>26</xdr:row>
      <xdr:rowOff>187143</xdr:rowOff>
    </xdr:to>
    <xdr:cxnSp macro="">
      <xdr:nvCxnSpPr>
        <xdr:cNvPr id="3" name="Straight Connector 2">
          <a:extLst>
            <a:ext uri="{FF2B5EF4-FFF2-40B4-BE49-F238E27FC236}">
              <a16:creationId xmlns:a16="http://schemas.microsoft.com/office/drawing/2014/main" id="{A6206CE3-D110-46EC-BB26-BF85B40BF02E}"/>
            </a:ext>
          </a:extLst>
        </xdr:cNvPr>
        <xdr:cNvCxnSpPr/>
      </xdr:nvCxnSpPr>
      <xdr:spPr>
        <a:xfrm flipV="1">
          <a:off x="5059308" y="953641"/>
          <a:ext cx="1480" cy="418650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155859</xdr:colOff>
      <xdr:row>15</xdr:row>
      <xdr:rowOff>108838</xdr:rowOff>
    </xdr:from>
    <xdr:to>
      <xdr:col>13</xdr:col>
      <xdr:colOff>503521</xdr:colOff>
      <xdr:row>15</xdr:row>
      <xdr:rowOff>118858</xdr:rowOff>
    </xdr:to>
    <xdr:cxnSp macro="">
      <xdr:nvCxnSpPr>
        <xdr:cNvPr id="4" name="Straight Connector 3">
          <a:extLst>
            <a:ext uri="{FF2B5EF4-FFF2-40B4-BE49-F238E27FC236}">
              <a16:creationId xmlns:a16="http://schemas.microsoft.com/office/drawing/2014/main" id="{DA0ABF7D-BA64-41A1-8295-EBD4BFCA01C1}"/>
            </a:ext>
          </a:extLst>
        </xdr:cNvPr>
        <xdr:cNvCxnSpPr/>
      </xdr:nvCxnSpPr>
      <xdr:spPr>
        <a:xfrm flipH="1" flipV="1">
          <a:off x="763994" y="2966338"/>
          <a:ext cx="7645277" cy="1002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129887</xdr:colOff>
      <xdr:row>21</xdr:row>
      <xdr:rowOff>173182</xdr:rowOff>
    </xdr:from>
    <xdr:to>
      <xdr:col>1</xdr:col>
      <xdr:colOff>131812</xdr:colOff>
      <xdr:row>24</xdr:row>
      <xdr:rowOff>133735</xdr:rowOff>
    </xdr:to>
    <xdr:cxnSp macro="">
      <xdr:nvCxnSpPr>
        <xdr:cNvPr id="5" name="Straight Connector 4">
          <a:extLst>
            <a:ext uri="{FF2B5EF4-FFF2-40B4-BE49-F238E27FC236}">
              <a16:creationId xmlns:a16="http://schemas.microsoft.com/office/drawing/2014/main" id="{91D26062-1A13-4AD5-AC5D-E8DC5092AE7B}"/>
            </a:ext>
          </a:extLst>
        </xdr:cNvPr>
        <xdr:cNvCxnSpPr/>
      </xdr:nvCxnSpPr>
      <xdr:spPr>
        <a:xfrm flipH="1" flipV="1">
          <a:off x="736023" y="4173682"/>
          <a:ext cx="1925" cy="532053"/>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286720</xdr:colOff>
      <xdr:row>25</xdr:row>
      <xdr:rowOff>102454</xdr:rowOff>
    </xdr:from>
    <xdr:to>
      <xdr:col>13</xdr:col>
      <xdr:colOff>21947</xdr:colOff>
      <xdr:row>26</xdr:row>
      <xdr:rowOff>184097</xdr:rowOff>
    </xdr:to>
    <xdr:sp macro="" textlink="">
      <xdr:nvSpPr>
        <xdr:cNvPr id="7" name="TextBox 6">
          <a:extLst>
            <a:ext uri="{FF2B5EF4-FFF2-40B4-BE49-F238E27FC236}">
              <a16:creationId xmlns:a16="http://schemas.microsoft.com/office/drawing/2014/main" id="{FDF27147-296D-47EE-915D-3E63BE916E64}"/>
            </a:ext>
          </a:extLst>
        </xdr:cNvPr>
        <xdr:cNvSpPr txBox="1"/>
      </xdr:nvSpPr>
      <xdr:spPr>
        <a:xfrm>
          <a:off x="5759932" y="4864954"/>
          <a:ext cx="2167765" cy="272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Starch and Lower Yield</a:t>
          </a:r>
        </a:p>
      </xdr:txBody>
    </xdr:sp>
    <xdr:clientData/>
  </xdr:twoCellAnchor>
  <xdr:twoCellAnchor>
    <xdr:from>
      <xdr:col>2</xdr:col>
      <xdr:colOff>137582</xdr:colOff>
      <xdr:row>5</xdr:row>
      <xdr:rowOff>10957</xdr:rowOff>
    </xdr:from>
    <xdr:to>
      <xdr:col>5</xdr:col>
      <xdr:colOff>522664</xdr:colOff>
      <xdr:row>6</xdr:row>
      <xdr:rowOff>62665</xdr:rowOff>
    </xdr:to>
    <xdr:sp macro="" textlink="">
      <xdr:nvSpPr>
        <xdr:cNvPr id="8" name="TextBox 7">
          <a:extLst>
            <a:ext uri="{FF2B5EF4-FFF2-40B4-BE49-F238E27FC236}">
              <a16:creationId xmlns:a16="http://schemas.microsoft.com/office/drawing/2014/main" id="{EEB66DAE-1E37-4634-A73A-7BB8CCEDE841}"/>
            </a:ext>
          </a:extLst>
        </xdr:cNvPr>
        <xdr:cNvSpPr txBox="1"/>
      </xdr:nvSpPr>
      <xdr:spPr>
        <a:xfrm>
          <a:off x="1365249" y="963457"/>
          <a:ext cx="2226582"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Starch</a:t>
          </a:r>
        </a:p>
      </xdr:txBody>
    </xdr:sp>
    <xdr:clientData/>
  </xdr:twoCellAnchor>
  <xdr:twoCellAnchor>
    <xdr:from>
      <xdr:col>2</xdr:col>
      <xdr:colOff>94863</xdr:colOff>
      <xdr:row>25</xdr:row>
      <xdr:rowOff>13527</xdr:rowOff>
    </xdr:from>
    <xdr:to>
      <xdr:col>3</xdr:col>
      <xdr:colOff>204971</xdr:colOff>
      <xdr:row>26</xdr:row>
      <xdr:rowOff>38020</xdr:rowOff>
    </xdr:to>
    <xdr:sp macro="" textlink="">
      <xdr:nvSpPr>
        <xdr:cNvPr id="9" name="TextBox 8">
          <a:extLst>
            <a:ext uri="{FF2B5EF4-FFF2-40B4-BE49-F238E27FC236}">
              <a16:creationId xmlns:a16="http://schemas.microsoft.com/office/drawing/2014/main" id="{88D4B6CC-FEF6-4B93-A502-B3D9D8B3C1D9}"/>
            </a:ext>
          </a:extLst>
        </xdr:cNvPr>
        <xdr:cNvSpPr txBox="1"/>
      </xdr:nvSpPr>
      <xdr:spPr>
        <a:xfrm>
          <a:off x="1307136" y="4776027"/>
          <a:ext cx="716244" cy="21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LSD=2.3</a:t>
          </a:r>
        </a:p>
      </xdr:txBody>
    </xdr:sp>
    <xdr:clientData/>
  </xdr:twoCellAnchor>
  <xdr:twoCellAnchor>
    <xdr:from>
      <xdr:col>1</xdr:col>
      <xdr:colOff>164955</xdr:colOff>
      <xdr:row>21</xdr:row>
      <xdr:rowOff>142536</xdr:rowOff>
    </xdr:from>
    <xdr:to>
      <xdr:col>1</xdr:col>
      <xdr:colOff>383916</xdr:colOff>
      <xdr:row>25</xdr:row>
      <xdr:rowOff>98994</xdr:rowOff>
    </xdr:to>
    <xdr:sp macro="" textlink="">
      <xdr:nvSpPr>
        <xdr:cNvPr id="10" name="TextBox 9">
          <a:extLst>
            <a:ext uri="{FF2B5EF4-FFF2-40B4-BE49-F238E27FC236}">
              <a16:creationId xmlns:a16="http://schemas.microsoft.com/office/drawing/2014/main" id="{7A11F16F-B0EB-42CB-A9AD-5138E8275439}"/>
            </a:ext>
          </a:extLst>
        </xdr:cNvPr>
        <xdr:cNvSpPr txBox="1"/>
      </xdr:nvSpPr>
      <xdr:spPr>
        <a:xfrm rot="5400000">
          <a:off x="521343" y="4392784"/>
          <a:ext cx="718458" cy="218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LSD=1.3</a:t>
          </a:r>
        </a:p>
      </xdr:txBody>
    </xdr:sp>
    <xdr:clientData/>
  </xdr:twoCellAnchor>
  <xdr:twoCellAnchor>
    <xdr:from>
      <xdr:col>10</xdr:col>
      <xdr:colOff>211667</xdr:colOff>
      <xdr:row>21</xdr:row>
      <xdr:rowOff>31750</xdr:rowOff>
    </xdr:from>
    <xdr:to>
      <xdr:col>13</xdr:col>
      <xdr:colOff>283104</xdr:colOff>
      <xdr:row>23</xdr:row>
      <xdr:rowOff>115094</xdr:rowOff>
    </xdr:to>
    <xdr:sp macro="" textlink="">
      <xdr:nvSpPr>
        <xdr:cNvPr id="12" name="TextBox 11">
          <a:extLst>
            <a:ext uri="{FF2B5EF4-FFF2-40B4-BE49-F238E27FC236}">
              <a16:creationId xmlns:a16="http://schemas.microsoft.com/office/drawing/2014/main" id="{6E643E84-1FDC-4E6B-ABD4-17E34EB42790}"/>
            </a:ext>
          </a:extLst>
        </xdr:cNvPr>
        <xdr:cNvSpPr txBox="1"/>
      </xdr:nvSpPr>
      <xdr:spPr>
        <a:xfrm>
          <a:off x="6350000" y="4032250"/>
          <a:ext cx="1912937"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88-97</a:t>
          </a:r>
          <a:r>
            <a:rPr lang="en-US" sz="1100"/>
            <a:t> day hybrids</a:t>
          </a:r>
        </a:p>
        <a:p>
          <a:r>
            <a:rPr lang="en-US" sz="1100"/>
            <a:t>           98-103 day hybrids</a:t>
          </a:r>
        </a:p>
      </xdr:txBody>
    </xdr:sp>
    <xdr:clientData/>
  </xdr:twoCellAnchor>
  <xdr:twoCellAnchor>
    <xdr:from>
      <xdr:col>10</xdr:col>
      <xdr:colOff>331978</xdr:colOff>
      <xdr:row>21</xdr:row>
      <xdr:rowOff>138906</xdr:rowOff>
    </xdr:from>
    <xdr:to>
      <xdr:col>10</xdr:col>
      <xdr:colOff>572599</xdr:colOff>
      <xdr:row>21</xdr:row>
      <xdr:rowOff>138906</xdr:rowOff>
    </xdr:to>
    <xdr:cxnSp macro="">
      <xdr:nvCxnSpPr>
        <xdr:cNvPr id="13" name="Straight Connector 12">
          <a:extLst>
            <a:ext uri="{FF2B5EF4-FFF2-40B4-BE49-F238E27FC236}">
              <a16:creationId xmlns:a16="http://schemas.microsoft.com/office/drawing/2014/main" id="{33875968-2925-4217-A17E-73616A276533}"/>
            </a:ext>
          </a:extLst>
        </xdr:cNvPr>
        <xdr:cNvCxnSpPr/>
      </xdr:nvCxnSpPr>
      <xdr:spPr>
        <a:xfrm>
          <a:off x="6470311" y="4139406"/>
          <a:ext cx="240621" cy="0"/>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329571</xdr:colOff>
      <xdr:row>22</xdr:row>
      <xdr:rowOff>136525</xdr:rowOff>
    </xdr:from>
    <xdr:to>
      <xdr:col>10</xdr:col>
      <xdr:colOff>570192</xdr:colOff>
      <xdr:row>22</xdr:row>
      <xdr:rowOff>136525</xdr:rowOff>
    </xdr:to>
    <xdr:cxnSp macro="">
      <xdr:nvCxnSpPr>
        <xdr:cNvPr id="14" name="Straight Connector 13">
          <a:extLst>
            <a:ext uri="{FF2B5EF4-FFF2-40B4-BE49-F238E27FC236}">
              <a16:creationId xmlns:a16="http://schemas.microsoft.com/office/drawing/2014/main" id="{10B63F9F-D300-48EE-BE7C-B4B3626F68E0}"/>
            </a:ext>
          </a:extLst>
        </xdr:cNvPr>
        <xdr:cNvCxnSpPr/>
      </xdr:nvCxnSpPr>
      <xdr:spPr>
        <a:xfrm>
          <a:off x="6467904" y="4327525"/>
          <a:ext cx="240621"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95251</xdr:colOff>
      <xdr:row>26</xdr:row>
      <xdr:rowOff>77933</xdr:rowOff>
    </xdr:from>
    <xdr:to>
      <xdr:col>4</xdr:col>
      <xdr:colOff>77932</xdr:colOff>
      <xdr:row>26</xdr:row>
      <xdr:rowOff>77933</xdr:rowOff>
    </xdr:to>
    <xdr:cxnSp macro="">
      <xdr:nvCxnSpPr>
        <xdr:cNvPr id="2" name="Straight Connector 1">
          <a:extLst>
            <a:ext uri="{FF2B5EF4-FFF2-40B4-BE49-F238E27FC236}">
              <a16:creationId xmlns:a16="http://schemas.microsoft.com/office/drawing/2014/main" id="{86C51057-F331-48AF-AE98-E2C40394F7D9}"/>
            </a:ext>
          </a:extLst>
        </xdr:cNvPr>
        <xdr:cNvCxnSpPr/>
      </xdr:nvCxnSpPr>
      <xdr:spPr>
        <a:xfrm flipH="1">
          <a:off x="701387" y="5030933"/>
          <a:ext cx="1801090" cy="0"/>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581025</xdr:colOff>
      <xdr:row>30</xdr:row>
      <xdr:rowOff>180975</xdr:rowOff>
    </xdr:to>
    <xdr:graphicFrame macro="">
      <xdr:nvGraphicFramePr>
        <xdr:cNvPr id="9" name="Chart 8">
          <a:extLst>
            <a:ext uri="{FF2B5EF4-FFF2-40B4-BE49-F238E27FC236}">
              <a16:creationId xmlns:a16="http://schemas.microsoft.com/office/drawing/2014/main" id="{CC52CEA1-0669-4F85-93CD-11EEB40E62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437092</xdr:colOff>
      <xdr:row>4</xdr:row>
      <xdr:rowOff>184150</xdr:rowOff>
    </xdr:from>
    <xdr:to>
      <xdr:col>7</xdr:col>
      <xdr:colOff>452280</xdr:colOff>
      <xdr:row>26</xdr:row>
      <xdr:rowOff>176931</xdr:rowOff>
    </xdr:to>
    <xdr:cxnSp macro="">
      <xdr:nvCxnSpPr>
        <xdr:cNvPr id="3" name="Straight Connector 2">
          <a:extLst>
            <a:ext uri="{FF2B5EF4-FFF2-40B4-BE49-F238E27FC236}">
              <a16:creationId xmlns:a16="http://schemas.microsoft.com/office/drawing/2014/main" id="{2FCB52DC-B1C2-43D2-84BA-1381EF1EB363}"/>
            </a:ext>
          </a:extLst>
        </xdr:cNvPr>
        <xdr:cNvCxnSpPr/>
      </xdr:nvCxnSpPr>
      <xdr:spPr>
        <a:xfrm flipH="1" flipV="1">
          <a:off x="4715405" y="946150"/>
          <a:ext cx="15188" cy="41837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42902</xdr:colOff>
      <xdr:row>15</xdr:row>
      <xdr:rowOff>47771</xdr:rowOff>
    </xdr:from>
    <xdr:to>
      <xdr:col>13</xdr:col>
      <xdr:colOff>394231</xdr:colOff>
      <xdr:row>15</xdr:row>
      <xdr:rowOff>60854</xdr:rowOff>
    </xdr:to>
    <xdr:cxnSp macro="">
      <xdr:nvCxnSpPr>
        <xdr:cNvPr id="4" name="Straight Connector 3">
          <a:extLst>
            <a:ext uri="{FF2B5EF4-FFF2-40B4-BE49-F238E27FC236}">
              <a16:creationId xmlns:a16="http://schemas.microsoft.com/office/drawing/2014/main" id="{85A25A6A-B418-4DF8-92A3-98749A39EE34}"/>
            </a:ext>
          </a:extLst>
        </xdr:cNvPr>
        <xdr:cNvCxnSpPr/>
      </xdr:nvCxnSpPr>
      <xdr:spPr>
        <a:xfrm flipH="1" flipV="1">
          <a:off x="654090" y="2905271"/>
          <a:ext cx="7685579" cy="1308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156104</xdr:colOff>
      <xdr:row>19</xdr:row>
      <xdr:rowOff>121706</xdr:rowOff>
    </xdr:from>
    <xdr:to>
      <xdr:col>1</xdr:col>
      <xdr:colOff>158749</xdr:colOff>
      <xdr:row>24</xdr:row>
      <xdr:rowOff>134937</xdr:rowOff>
    </xdr:to>
    <xdr:cxnSp macro="">
      <xdr:nvCxnSpPr>
        <xdr:cNvPr id="5" name="Straight Connector 4">
          <a:extLst>
            <a:ext uri="{FF2B5EF4-FFF2-40B4-BE49-F238E27FC236}">
              <a16:creationId xmlns:a16="http://schemas.microsoft.com/office/drawing/2014/main" id="{26D7886B-DD8C-4C2C-975B-A85262CE9031}"/>
            </a:ext>
          </a:extLst>
        </xdr:cNvPr>
        <xdr:cNvCxnSpPr/>
      </xdr:nvCxnSpPr>
      <xdr:spPr>
        <a:xfrm flipH="1" flipV="1">
          <a:off x="767292" y="3741206"/>
          <a:ext cx="2645" cy="965731"/>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317804</xdr:colOff>
      <xdr:row>25</xdr:row>
      <xdr:rowOff>63954</xdr:rowOff>
    </xdr:from>
    <xdr:to>
      <xdr:col>12</xdr:col>
      <xdr:colOff>435430</xdr:colOff>
      <xdr:row>26</xdr:row>
      <xdr:rowOff>159204</xdr:rowOff>
    </xdr:to>
    <xdr:sp macro="" textlink="">
      <xdr:nvSpPr>
        <xdr:cNvPr id="6" name="TextBox 5">
          <a:extLst>
            <a:ext uri="{FF2B5EF4-FFF2-40B4-BE49-F238E27FC236}">
              <a16:creationId xmlns:a16="http://schemas.microsoft.com/office/drawing/2014/main" id="{0FE97CE9-881F-45A2-B0FE-797057764214}"/>
            </a:ext>
          </a:extLst>
        </xdr:cNvPr>
        <xdr:cNvSpPr txBox="1"/>
      </xdr:nvSpPr>
      <xdr:spPr>
        <a:xfrm>
          <a:off x="5804204" y="4826454"/>
          <a:ext cx="1946426"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IVSD</a:t>
          </a:r>
          <a:r>
            <a:rPr lang="en-US" sz="1200" baseline="0"/>
            <a:t> </a:t>
          </a:r>
          <a:r>
            <a:rPr lang="en-US" sz="1200"/>
            <a:t>and Lower Yield</a:t>
          </a:r>
        </a:p>
      </xdr:txBody>
    </xdr:sp>
    <xdr:clientData/>
  </xdr:twoCellAnchor>
  <xdr:twoCellAnchor>
    <xdr:from>
      <xdr:col>2</xdr:col>
      <xdr:colOff>566399</xdr:colOff>
      <xdr:row>5</xdr:row>
      <xdr:rowOff>30348</xdr:rowOff>
    </xdr:from>
    <xdr:to>
      <xdr:col>6</xdr:col>
      <xdr:colOff>344716</xdr:colOff>
      <xdr:row>6</xdr:row>
      <xdr:rowOff>95250</xdr:rowOff>
    </xdr:to>
    <xdr:sp macro="" textlink="">
      <xdr:nvSpPr>
        <xdr:cNvPr id="7" name="TextBox 6">
          <a:extLst>
            <a:ext uri="{FF2B5EF4-FFF2-40B4-BE49-F238E27FC236}">
              <a16:creationId xmlns:a16="http://schemas.microsoft.com/office/drawing/2014/main" id="{CC77620D-7443-4BD2-BC62-6F2885AD5D3B}"/>
            </a:ext>
          </a:extLst>
        </xdr:cNvPr>
        <xdr:cNvSpPr txBox="1"/>
      </xdr:nvSpPr>
      <xdr:spPr>
        <a:xfrm>
          <a:off x="1794066" y="982848"/>
          <a:ext cx="2233650" cy="255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IVSD</a:t>
          </a:r>
        </a:p>
      </xdr:txBody>
    </xdr:sp>
    <xdr:clientData/>
  </xdr:twoCellAnchor>
  <xdr:twoCellAnchor>
    <xdr:from>
      <xdr:col>1</xdr:col>
      <xdr:colOff>220512</xdr:colOff>
      <xdr:row>20</xdr:row>
      <xdr:rowOff>72004</xdr:rowOff>
    </xdr:from>
    <xdr:to>
      <xdr:col>1</xdr:col>
      <xdr:colOff>432783</xdr:colOff>
      <xdr:row>24</xdr:row>
      <xdr:rowOff>28462</xdr:rowOff>
    </xdr:to>
    <xdr:sp macro="" textlink="">
      <xdr:nvSpPr>
        <xdr:cNvPr id="8" name="TextBox 7">
          <a:extLst>
            <a:ext uri="{FF2B5EF4-FFF2-40B4-BE49-F238E27FC236}">
              <a16:creationId xmlns:a16="http://schemas.microsoft.com/office/drawing/2014/main" id="{74E689D1-FA0B-442A-B3F0-C7E9B5BFE36E}"/>
            </a:ext>
          </a:extLst>
        </xdr:cNvPr>
        <xdr:cNvSpPr txBox="1"/>
      </xdr:nvSpPr>
      <xdr:spPr>
        <a:xfrm rot="5400000">
          <a:off x="578607" y="4135097"/>
          <a:ext cx="718458" cy="212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LSD=1.3</a:t>
          </a:r>
        </a:p>
      </xdr:txBody>
    </xdr:sp>
    <xdr:clientData/>
  </xdr:twoCellAnchor>
  <xdr:twoCellAnchor>
    <xdr:from>
      <xdr:col>1</xdr:col>
      <xdr:colOff>93347</xdr:colOff>
      <xdr:row>25</xdr:row>
      <xdr:rowOff>177658</xdr:rowOff>
    </xdr:from>
    <xdr:to>
      <xdr:col>3</xdr:col>
      <xdr:colOff>317500</xdr:colOff>
      <xdr:row>25</xdr:row>
      <xdr:rowOff>182563</xdr:rowOff>
    </xdr:to>
    <xdr:cxnSp macro="">
      <xdr:nvCxnSpPr>
        <xdr:cNvPr id="13" name="Straight Connector 12">
          <a:extLst>
            <a:ext uri="{FF2B5EF4-FFF2-40B4-BE49-F238E27FC236}">
              <a16:creationId xmlns:a16="http://schemas.microsoft.com/office/drawing/2014/main" id="{4BBAAE11-B228-4C18-8359-AFB1AAE092EB}"/>
            </a:ext>
          </a:extLst>
        </xdr:cNvPr>
        <xdr:cNvCxnSpPr/>
      </xdr:nvCxnSpPr>
      <xdr:spPr>
        <a:xfrm>
          <a:off x="704535" y="4940158"/>
          <a:ext cx="1446528" cy="4905"/>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529922</xdr:colOff>
      <xdr:row>24</xdr:row>
      <xdr:rowOff>113431</xdr:rowOff>
    </xdr:from>
    <xdr:to>
      <xdr:col>3</xdr:col>
      <xdr:colOff>27593</xdr:colOff>
      <xdr:row>25</xdr:row>
      <xdr:rowOff>135202</xdr:rowOff>
    </xdr:to>
    <xdr:sp macro="" textlink="">
      <xdr:nvSpPr>
        <xdr:cNvPr id="16" name="TextBox 15">
          <a:extLst>
            <a:ext uri="{FF2B5EF4-FFF2-40B4-BE49-F238E27FC236}">
              <a16:creationId xmlns:a16="http://schemas.microsoft.com/office/drawing/2014/main" id="{BEFE0A42-F115-4608-8BBB-6C31EFF83018}"/>
            </a:ext>
          </a:extLst>
        </xdr:cNvPr>
        <xdr:cNvSpPr txBox="1"/>
      </xdr:nvSpPr>
      <xdr:spPr>
        <a:xfrm>
          <a:off x="1141110" y="4685431"/>
          <a:ext cx="720046" cy="212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LSD=0.7</a:t>
          </a:r>
        </a:p>
      </xdr:txBody>
    </xdr:sp>
    <xdr:clientData/>
  </xdr:twoCellAnchor>
  <xdr:twoCellAnchor>
    <xdr:from>
      <xdr:col>9</xdr:col>
      <xdr:colOff>542395</xdr:colOff>
      <xdr:row>21</xdr:row>
      <xdr:rowOff>148166</xdr:rowOff>
    </xdr:from>
    <xdr:to>
      <xdr:col>13</xdr:col>
      <xdr:colOff>2645</xdr:colOff>
      <xdr:row>24</xdr:row>
      <xdr:rowOff>41010</xdr:rowOff>
    </xdr:to>
    <xdr:grpSp>
      <xdr:nvGrpSpPr>
        <xdr:cNvPr id="12" name="Group 11">
          <a:extLst>
            <a:ext uri="{FF2B5EF4-FFF2-40B4-BE49-F238E27FC236}">
              <a16:creationId xmlns:a16="http://schemas.microsoft.com/office/drawing/2014/main" id="{3EF6637C-B130-45CA-E598-6743D1DEFD2D}"/>
            </a:ext>
          </a:extLst>
        </xdr:cNvPr>
        <xdr:cNvGrpSpPr/>
      </xdr:nvGrpSpPr>
      <xdr:grpSpPr>
        <a:xfrm>
          <a:off x="6028795" y="4148666"/>
          <a:ext cx="1898650" cy="464344"/>
          <a:chOff x="6432021" y="4053416"/>
          <a:chExt cx="1905000" cy="464344"/>
        </a:xfrm>
      </xdr:grpSpPr>
      <xdr:sp macro="" textlink="">
        <xdr:nvSpPr>
          <xdr:cNvPr id="2" name="TextBox 1">
            <a:extLst>
              <a:ext uri="{FF2B5EF4-FFF2-40B4-BE49-F238E27FC236}">
                <a16:creationId xmlns:a16="http://schemas.microsoft.com/office/drawing/2014/main" id="{234ED827-701B-48E5-A94C-ECF50CF295D6}"/>
              </a:ext>
            </a:extLst>
          </xdr:cNvPr>
          <xdr:cNvSpPr txBox="1"/>
        </xdr:nvSpPr>
        <xdr:spPr>
          <a:xfrm>
            <a:off x="6432021" y="4053416"/>
            <a:ext cx="1905000"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88-97</a:t>
            </a:r>
            <a:r>
              <a:rPr lang="en-US" sz="1100"/>
              <a:t> day hybrids</a:t>
            </a:r>
          </a:p>
          <a:p>
            <a:r>
              <a:rPr lang="en-US" sz="1100"/>
              <a:t>           98-103 day hybrids</a:t>
            </a:r>
          </a:p>
        </xdr:txBody>
      </xdr:sp>
      <xdr:cxnSp macro="">
        <xdr:nvCxnSpPr>
          <xdr:cNvPr id="10" name="Straight Connector 9">
            <a:extLst>
              <a:ext uri="{FF2B5EF4-FFF2-40B4-BE49-F238E27FC236}">
                <a16:creationId xmlns:a16="http://schemas.microsoft.com/office/drawing/2014/main" id="{046065CB-C9D8-4226-82CD-12605354F58F}"/>
              </a:ext>
            </a:extLst>
          </xdr:cNvPr>
          <xdr:cNvCxnSpPr/>
        </xdr:nvCxnSpPr>
        <xdr:spPr>
          <a:xfrm>
            <a:off x="6539104" y="4202906"/>
            <a:ext cx="237975" cy="0"/>
          </a:xfrm>
          <a:prstGeom prst="line">
            <a:avLst/>
          </a:prstGeom>
          <a:ln w="76200"/>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788AB3D4-1653-4CB2-A633-FE47F5505E25}"/>
              </a:ext>
            </a:extLst>
          </xdr:cNvPr>
          <xdr:cNvCxnSpPr/>
        </xdr:nvCxnSpPr>
        <xdr:spPr>
          <a:xfrm>
            <a:off x="6536697" y="4359275"/>
            <a:ext cx="237975"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68036</xdr:colOff>
      <xdr:row>25</xdr:row>
      <xdr:rowOff>108857</xdr:rowOff>
    </xdr:from>
    <xdr:to>
      <xdr:col>11</xdr:col>
      <xdr:colOff>571500</xdr:colOff>
      <xdr:row>26</xdr:row>
      <xdr:rowOff>178594</xdr:rowOff>
    </xdr:to>
    <xdr:sp macro="" textlink="">
      <xdr:nvSpPr>
        <xdr:cNvPr id="3" name="TextBox 2">
          <a:extLst>
            <a:ext uri="{FF2B5EF4-FFF2-40B4-BE49-F238E27FC236}">
              <a16:creationId xmlns:a16="http://schemas.microsoft.com/office/drawing/2014/main" id="{2A4D1C56-E221-4C9D-964F-385C9F52796D}"/>
            </a:ext>
          </a:extLst>
        </xdr:cNvPr>
        <xdr:cNvSpPr txBox="1"/>
      </xdr:nvSpPr>
      <xdr:spPr>
        <a:xfrm>
          <a:off x="4944836" y="4880882"/>
          <a:ext cx="2332264" cy="260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NDFD30 and Lower Yield</a:t>
          </a:r>
        </a:p>
      </xdr:txBody>
    </xdr:sp>
    <xdr:clientData/>
  </xdr:twoCellAnchor>
  <xdr:twoCellAnchor>
    <xdr:from>
      <xdr:col>1</xdr:col>
      <xdr:colOff>274864</xdr:colOff>
      <xdr:row>4</xdr:row>
      <xdr:rowOff>57150</xdr:rowOff>
    </xdr:from>
    <xdr:to>
      <xdr:col>5</xdr:col>
      <xdr:colOff>40822</xdr:colOff>
      <xdr:row>5</xdr:row>
      <xdr:rowOff>108858</xdr:rowOff>
    </xdr:to>
    <xdr:sp macro="" textlink="">
      <xdr:nvSpPr>
        <xdr:cNvPr id="4" name="TextBox 3">
          <a:extLst>
            <a:ext uri="{FF2B5EF4-FFF2-40B4-BE49-F238E27FC236}">
              <a16:creationId xmlns:a16="http://schemas.microsoft.com/office/drawing/2014/main" id="{EAF6862B-37BF-47C9-BDF1-2E831D262888}"/>
            </a:ext>
          </a:extLst>
        </xdr:cNvPr>
        <xdr:cNvSpPr txBox="1"/>
      </xdr:nvSpPr>
      <xdr:spPr>
        <a:xfrm>
          <a:off x="884464" y="828675"/>
          <a:ext cx="2204358"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NDFD30</a:t>
          </a:r>
        </a:p>
      </xdr:txBody>
    </xdr:sp>
    <xdr:clientData/>
  </xdr:twoCellAnchor>
  <xdr:twoCellAnchor>
    <xdr:from>
      <xdr:col>11</xdr:col>
      <xdr:colOff>84363</xdr:colOff>
      <xdr:row>16</xdr:row>
      <xdr:rowOff>111578</xdr:rowOff>
    </xdr:from>
    <xdr:to>
      <xdr:col>12</xdr:col>
      <xdr:colOff>190500</xdr:colOff>
      <xdr:row>17</xdr:row>
      <xdr:rowOff>136071</xdr:rowOff>
    </xdr:to>
    <xdr:sp macro="" textlink="">
      <xdr:nvSpPr>
        <xdr:cNvPr id="5" name="TextBox 4">
          <a:extLst>
            <a:ext uri="{FF2B5EF4-FFF2-40B4-BE49-F238E27FC236}">
              <a16:creationId xmlns:a16="http://schemas.microsoft.com/office/drawing/2014/main" id="{C457E063-8BE7-4E98-89A7-C9082ADC7112}"/>
            </a:ext>
          </a:extLst>
        </xdr:cNvPr>
        <xdr:cNvSpPr txBox="1"/>
      </xdr:nvSpPr>
      <xdr:spPr>
        <a:xfrm>
          <a:off x="6789963" y="3169103"/>
          <a:ext cx="715737" cy="21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LSD=2.4</a:t>
          </a:r>
        </a:p>
      </xdr:txBody>
    </xdr:sp>
    <xdr:clientData/>
  </xdr:twoCellAnchor>
  <xdr:twoCellAnchor>
    <xdr:from>
      <xdr:col>12</xdr:col>
      <xdr:colOff>148318</xdr:colOff>
      <xdr:row>8</xdr:row>
      <xdr:rowOff>12246</xdr:rowOff>
    </xdr:from>
    <xdr:to>
      <xdr:col>12</xdr:col>
      <xdr:colOff>363311</xdr:colOff>
      <xdr:row>11</xdr:row>
      <xdr:rowOff>159204</xdr:rowOff>
    </xdr:to>
    <xdr:sp macro="" textlink="">
      <xdr:nvSpPr>
        <xdr:cNvPr id="6" name="TextBox 5">
          <a:extLst>
            <a:ext uri="{FF2B5EF4-FFF2-40B4-BE49-F238E27FC236}">
              <a16:creationId xmlns:a16="http://schemas.microsoft.com/office/drawing/2014/main" id="{05F1261A-8F9B-45FB-9FC5-878F54A9E95E}"/>
            </a:ext>
          </a:extLst>
        </xdr:cNvPr>
        <xdr:cNvSpPr txBox="1"/>
      </xdr:nvSpPr>
      <xdr:spPr>
        <a:xfrm rot="16200000">
          <a:off x="7211786" y="1797503"/>
          <a:ext cx="718458" cy="21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LSD=2.8</a:t>
          </a:r>
        </a:p>
      </xdr:txBody>
    </xdr:sp>
    <xdr:clientData/>
  </xdr:twoCellAnchor>
  <xdr:twoCellAnchor>
    <xdr:from>
      <xdr:col>0</xdr:col>
      <xdr:colOff>0</xdr:colOff>
      <xdr:row>0</xdr:row>
      <xdr:rowOff>0</xdr:rowOff>
    </xdr:from>
    <xdr:to>
      <xdr:col>13</xdr:col>
      <xdr:colOff>590549</xdr:colOff>
      <xdr:row>30</xdr:row>
      <xdr:rowOff>152400</xdr:rowOff>
    </xdr:to>
    <xdr:graphicFrame macro="">
      <xdr:nvGraphicFramePr>
        <xdr:cNvPr id="7" name="Chart 6">
          <a:extLst>
            <a:ext uri="{FF2B5EF4-FFF2-40B4-BE49-F238E27FC236}">
              <a16:creationId xmlns:a16="http://schemas.microsoft.com/office/drawing/2014/main" id="{5B0F80D1-7392-484B-BB27-479C6C029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10584</xdr:colOff>
      <xdr:row>21</xdr:row>
      <xdr:rowOff>84667</xdr:rowOff>
    </xdr:from>
    <xdr:to>
      <xdr:col>13</xdr:col>
      <xdr:colOff>82021</xdr:colOff>
      <xdr:row>23</xdr:row>
      <xdr:rowOff>168011</xdr:rowOff>
    </xdr:to>
    <xdr:sp macro="" textlink="">
      <xdr:nvSpPr>
        <xdr:cNvPr id="2" name="TextBox 1">
          <a:extLst>
            <a:ext uri="{FF2B5EF4-FFF2-40B4-BE49-F238E27FC236}">
              <a16:creationId xmlns:a16="http://schemas.microsoft.com/office/drawing/2014/main" id="{0F523CD7-1AEB-434A-A8D6-001E2F77EBB8}"/>
            </a:ext>
          </a:extLst>
        </xdr:cNvPr>
        <xdr:cNvSpPr txBox="1"/>
      </xdr:nvSpPr>
      <xdr:spPr>
        <a:xfrm>
          <a:off x="6148917" y="4085167"/>
          <a:ext cx="1912937"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88-97</a:t>
          </a:r>
          <a:r>
            <a:rPr lang="en-US" sz="1100"/>
            <a:t> day hybrids</a:t>
          </a:r>
        </a:p>
        <a:p>
          <a:r>
            <a:rPr lang="en-US" sz="1100"/>
            <a:t>           98-103 day hybrids</a:t>
          </a:r>
        </a:p>
      </xdr:txBody>
    </xdr:sp>
    <xdr:clientData/>
  </xdr:twoCellAnchor>
  <xdr:twoCellAnchor>
    <xdr:from>
      <xdr:col>10</xdr:col>
      <xdr:colOff>130895</xdr:colOff>
      <xdr:row>22</xdr:row>
      <xdr:rowOff>1323</xdr:rowOff>
    </xdr:from>
    <xdr:to>
      <xdr:col>10</xdr:col>
      <xdr:colOff>371516</xdr:colOff>
      <xdr:row>22</xdr:row>
      <xdr:rowOff>1323</xdr:rowOff>
    </xdr:to>
    <xdr:cxnSp macro="">
      <xdr:nvCxnSpPr>
        <xdr:cNvPr id="8" name="Straight Connector 7">
          <a:extLst>
            <a:ext uri="{FF2B5EF4-FFF2-40B4-BE49-F238E27FC236}">
              <a16:creationId xmlns:a16="http://schemas.microsoft.com/office/drawing/2014/main" id="{A3C8F19A-ACF2-4BB1-8E3E-66B95F2E80A9}"/>
            </a:ext>
          </a:extLst>
        </xdr:cNvPr>
        <xdr:cNvCxnSpPr/>
      </xdr:nvCxnSpPr>
      <xdr:spPr>
        <a:xfrm>
          <a:off x="6269228" y="4192323"/>
          <a:ext cx="240621" cy="0"/>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128488</xdr:colOff>
      <xdr:row>22</xdr:row>
      <xdr:rowOff>189442</xdr:rowOff>
    </xdr:from>
    <xdr:to>
      <xdr:col>10</xdr:col>
      <xdr:colOff>369109</xdr:colOff>
      <xdr:row>22</xdr:row>
      <xdr:rowOff>189442</xdr:rowOff>
    </xdr:to>
    <xdr:cxnSp macro="">
      <xdr:nvCxnSpPr>
        <xdr:cNvPr id="9" name="Straight Connector 8">
          <a:extLst>
            <a:ext uri="{FF2B5EF4-FFF2-40B4-BE49-F238E27FC236}">
              <a16:creationId xmlns:a16="http://schemas.microsoft.com/office/drawing/2014/main" id="{3AAFFBD7-FF6C-46A4-9A8E-DCF17A38C119}"/>
            </a:ext>
          </a:extLst>
        </xdr:cNvPr>
        <xdr:cNvCxnSpPr/>
      </xdr:nvCxnSpPr>
      <xdr:spPr>
        <a:xfrm>
          <a:off x="6266821" y="4380442"/>
          <a:ext cx="240621"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c:userShapes xmlns:c="http://schemas.openxmlformats.org/drawingml/2006/chart">
  <cdr:relSizeAnchor xmlns:cdr="http://schemas.openxmlformats.org/drawingml/2006/chartDrawing">
    <cdr:from>
      <cdr:x>0.59812</cdr:x>
      <cdr:y>0.16234</cdr:y>
    </cdr:from>
    <cdr:to>
      <cdr:x>0.5999</cdr:x>
      <cdr:y>0.87424</cdr:y>
    </cdr:to>
    <cdr:cxnSp macro="">
      <cdr:nvCxnSpPr>
        <cdr:cNvPr id="2" name="Straight Connector 1">
          <a:extLst xmlns:a="http://schemas.openxmlformats.org/drawingml/2006/main">
            <a:ext uri="{FF2B5EF4-FFF2-40B4-BE49-F238E27FC236}">
              <a16:creationId xmlns:a16="http://schemas.microsoft.com/office/drawing/2014/main" id="{2FCB52DC-B1C2-43D2-84BA-1381EF1EB363}"/>
            </a:ext>
          </a:extLst>
        </cdr:cNvPr>
        <cdr:cNvCxnSpPr/>
      </cdr:nvCxnSpPr>
      <cdr:spPr>
        <a:xfrm xmlns:a="http://schemas.openxmlformats.org/drawingml/2006/main" flipH="1" flipV="1">
          <a:off x="5105573" y="952530"/>
          <a:ext cx="15194" cy="4177002"/>
        </a:xfrm>
        <a:prstGeom xmlns:a="http://schemas.openxmlformats.org/drawingml/2006/main" prst="line">
          <a:avLst/>
        </a:prstGeom>
        <a:ln xmlns:a="http://schemas.openxmlformats.org/drawingml/2006/main" w="28575">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0.07578</cdr:x>
      <cdr:y>0.49167</cdr:y>
    </cdr:from>
    <cdr:to>
      <cdr:x>0.9761</cdr:x>
      <cdr:y>0.49389</cdr:y>
    </cdr:to>
    <cdr:cxnSp macro="">
      <cdr:nvCxnSpPr>
        <cdr:cNvPr id="3" name="Straight Connector 2">
          <a:extLst xmlns:a="http://schemas.openxmlformats.org/drawingml/2006/main">
            <a:ext uri="{FF2B5EF4-FFF2-40B4-BE49-F238E27FC236}">
              <a16:creationId xmlns:a16="http://schemas.microsoft.com/office/drawing/2014/main" id="{85A25A6A-B418-4DF8-92A3-98749A39EE34}"/>
            </a:ext>
          </a:extLst>
        </cdr:cNvPr>
        <cdr:cNvCxnSpPr/>
      </cdr:nvCxnSpPr>
      <cdr:spPr>
        <a:xfrm xmlns:a="http://schemas.openxmlformats.org/drawingml/2006/main" flipH="1" flipV="1">
          <a:off x="646856" y="2884842"/>
          <a:ext cx="7685119" cy="13025"/>
        </a:xfrm>
        <a:prstGeom xmlns:a="http://schemas.openxmlformats.org/drawingml/2006/main" prst="line">
          <a:avLst/>
        </a:prstGeom>
        <a:ln xmlns:a="http://schemas.openxmlformats.org/drawingml/2006/main" w="28575">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0.08798</cdr:x>
      <cdr:y>0.59164</cdr:y>
    </cdr:from>
    <cdr:to>
      <cdr:x>0.08922</cdr:x>
      <cdr:y>0.74856</cdr:y>
    </cdr:to>
    <cdr:cxnSp macro="">
      <cdr:nvCxnSpPr>
        <cdr:cNvPr id="4" name="Straight Connector 3">
          <a:extLst xmlns:a="http://schemas.openxmlformats.org/drawingml/2006/main">
            <a:ext uri="{FF2B5EF4-FFF2-40B4-BE49-F238E27FC236}">
              <a16:creationId xmlns:a16="http://schemas.microsoft.com/office/drawing/2014/main" id="{26D7886B-DD8C-4C2C-975B-A85262CE9031}"/>
            </a:ext>
          </a:extLst>
        </cdr:cNvPr>
        <cdr:cNvCxnSpPr/>
      </cdr:nvCxnSpPr>
      <cdr:spPr>
        <a:xfrm xmlns:a="http://schemas.openxmlformats.org/drawingml/2006/main" flipH="1" flipV="1">
          <a:off x="750997" y="3471374"/>
          <a:ext cx="10584" cy="920712"/>
        </a:xfrm>
        <a:prstGeom xmlns:a="http://schemas.openxmlformats.org/drawingml/2006/main" prst="line">
          <a:avLst/>
        </a:prstGeom>
        <a:ln xmlns:a="http://schemas.openxmlformats.org/drawingml/2006/main" w="28575">
          <a:solidFill>
            <a:srgbClr val="92D05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0.0848</cdr:x>
      <cdr:y>0.82386</cdr:y>
    </cdr:from>
    <cdr:to>
      <cdr:x>0.28362</cdr:x>
      <cdr:y>0.82406</cdr:y>
    </cdr:to>
    <cdr:cxnSp macro="">
      <cdr:nvCxnSpPr>
        <cdr:cNvPr id="5" name="Straight Connector 4">
          <a:extLst xmlns:a="http://schemas.openxmlformats.org/drawingml/2006/main">
            <a:ext uri="{FF2B5EF4-FFF2-40B4-BE49-F238E27FC236}">
              <a16:creationId xmlns:a16="http://schemas.microsoft.com/office/drawing/2014/main" id="{4BBAAE11-B228-4C18-8359-AFB1AAE092EB}"/>
            </a:ext>
          </a:extLst>
        </cdr:cNvPr>
        <cdr:cNvCxnSpPr/>
      </cdr:nvCxnSpPr>
      <cdr:spPr>
        <a:xfrm xmlns:a="http://schemas.openxmlformats.org/drawingml/2006/main" flipV="1">
          <a:off x="723862" y="4833938"/>
          <a:ext cx="1697076" cy="1158"/>
        </a:xfrm>
        <a:prstGeom xmlns:a="http://schemas.openxmlformats.org/drawingml/2006/main" prst="line">
          <a:avLst/>
        </a:prstGeom>
        <a:ln xmlns:a="http://schemas.openxmlformats.org/drawingml/2006/main" w="28575">
          <a:solidFill>
            <a:srgbClr val="92D05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0.6665</cdr:x>
      <cdr:y>0.81825</cdr:y>
    </cdr:from>
    <cdr:to>
      <cdr:x>0.93204</cdr:x>
      <cdr:y>0.86687</cdr:y>
    </cdr:to>
    <cdr:sp macro="" textlink="">
      <cdr:nvSpPr>
        <cdr:cNvPr id="6" name="TextBox 5">
          <a:extLst xmlns:a="http://schemas.openxmlformats.org/drawingml/2006/main">
            <a:ext uri="{FF2B5EF4-FFF2-40B4-BE49-F238E27FC236}">
              <a16:creationId xmlns:a16="http://schemas.microsoft.com/office/drawing/2014/main" id="{0FE97CE9-881F-45A2-B0FE-797057764214}"/>
            </a:ext>
          </a:extLst>
        </cdr:cNvPr>
        <cdr:cNvSpPr txBox="1"/>
      </cdr:nvSpPr>
      <cdr:spPr>
        <a:xfrm xmlns:a="http://schemas.openxmlformats.org/drawingml/2006/main">
          <a:off x="5712162" y="4801000"/>
          <a:ext cx="2275779" cy="28527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t>Higher NDFD30</a:t>
          </a:r>
          <a:r>
            <a:rPr lang="en-US" sz="1200" baseline="0"/>
            <a:t> </a:t>
          </a:r>
          <a:r>
            <a:rPr lang="en-US" sz="1200"/>
            <a:t>and Lower Yield</a:t>
          </a:r>
        </a:p>
      </cdr:txBody>
    </cdr:sp>
  </cdr:relSizeAnchor>
  <cdr:relSizeAnchor xmlns:cdr="http://schemas.openxmlformats.org/drawingml/2006/chartDrawing">
    <cdr:from>
      <cdr:x>0.21143</cdr:x>
      <cdr:y>0.16604</cdr:y>
    </cdr:from>
    <cdr:to>
      <cdr:x>0.47225</cdr:x>
      <cdr:y>0.20949</cdr:y>
    </cdr:to>
    <cdr:sp macro="" textlink="">
      <cdr:nvSpPr>
        <cdr:cNvPr id="7" name="TextBox 6">
          <a:extLst xmlns:a="http://schemas.openxmlformats.org/drawingml/2006/main">
            <a:ext uri="{FF2B5EF4-FFF2-40B4-BE49-F238E27FC236}">
              <a16:creationId xmlns:a16="http://schemas.microsoft.com/office/drawing/2014/main" id="{CC77620D-7443-4BD2-BC62-6F2885AD5D3B}"/>
            </a:ext>
          </a:extLst>
        </cdr:cNvPr>
        <cdr:cNvSpPr txBox="1"/>
      </cdr:nvSpPr>
      <cdr:spPr>
        <a:xfrm xmlns:a="http://schemas.openxmlformats.org/drawingml/2006/main">
          <a:off x="1812052" y="974246"/>
          <a:ext cx="2235327" cy="25493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a:t>Higher Yield and Lower NDFD30</a:t>
          </a:r>
        </a:p>
      </cdr:txBody>
    </cdr:sp>
  </cdr:relSizeAnchor>
  <cdr:relSizeAnchor xmlns:cdr="http://schemas.openxmlformats.org/drawingml/2006/chartDrawing">
    <cdr:from>
      <cdr:x>0.09515</cdr:x>
      <cdr:y>0.61637</cdr:y>
    </cdr:from>
    <cdr:to>
      <cdr:x>0.12008</cdr:x>
      <cdr:y>0.73862</cdr:y>
    </cdr:to>
    <cdr:sp macro="" textlink="">
      <cdr:nvSpPr>
        <cdr:cNvPr id="8" name="TextBox 7">
          <a:extLst xmlns:a="http://schemas.openxmlformats.org/drawingml/2006/main">
            <a:ext uri="{FF2B5EF4-FFF2-40B4-BE49-F238E27FC236}">
              <a16:creationId xmlns:a16="http://schemas.microsoft.com/office/drawing/2014/main" id="{74E689D1-FA0B-442A-B3F0-C7E9B5BFE36E}"/>
            </a:ext>
          </a:extLst>
        </cdr:cNvPr>
        <cdr:cNvSpPr txBox="1"/>
      </cdr:nvSpPr>
      <cdr:spPr>
        <a:xfrm xmlns:a="http://schemas.openxmlformats.org/drawingml/2006/main" rot="5400000">
          <a:off x="559963" y="3868744"/>
          <a:ext cx="717290" cy="21280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LSD=1.3</a:t>
          </a:r>
        </a:p>
      </cdr:txBody>
    </cdr:sp>
  </cdr:relSizeAnchor>
  <cdr:relSizeAnchor xmlns:cdr="http://schemas.openxmlformats.org/drawingml/2006/chartDrawing">
    <cdr:from>
      <cdr:x>0.13188</cdr:x>
      <cdr:y>0.77934</cdr:y>
    </cdr:from>
    <cdr:to>
      <cdr:x>0.21625</cdr:x>
      <cdr:y>0.81546</cdr:y>
    </cdr:to>
    <cdr:sp macro="" textlink="">
      <cdr:nvSpPr>
        <cdr:cNvPr id="9" name="TextBox 15">
          <a:extLst xmlns:a="http://schemas.openxmlformats.org/drawingml/2006/main">
            <a:ext uri="{FF2B5EF4-FFF2-40B4-BE49-F238E27FC236}">
              <a16:creationId xmlns:a16="http://schemas.microsoft.com/office/drawing/2014/main" id="{BEFE0A42-F115-4608-8BBB-6C31EFF83018}"/>
            </a:ext>
          </a:extLst>
        </cdr:cNvPr>
        <cdr:cNvSpPr txBox="1"/>
      </cdr:nvSpPr>
      <cdr:spPr>
        <a:xfrm xmlns:a="http://schemas.openxmlformats.org/drawingml/2006/main">
          <a:off x="1125716" y="4572713"/>
          <a:ext cx="720181" cy="21193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t>LSD=1.8</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0</xdr:row>
      <xdr:rowOff>1</xdr:rowOff>
    </xdr:from>
    <xdr:to>
      <xdr:col>13</xdr:col>
      <xdr:colOff>581025</xdr:colOff>
      <xdr:row>30</xdr:row>
      <xdr:rowOff>161926</xdr:rowOff>
    </xdr:to>
    <xdr:graphicFrame macro="">
      <xdr:nvGraphicFramePr>
        <xdr:cNvPr id="11" name="Chart 10">
          <a:extLst>
            <a:ext uri="{FF2B5EF4-FFF2-40B4-BE49-F238E27FC236}">
              <a16:creationId xmlns:a16="http://schemas.microsoft.com/office/drawing/2014/main" id="{B27083E2-198A-4153-8F1B-FAC85AAD9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354869</xdr:colOff>
      <xdr:row>25</xdr:row>
      <xdr:rowOff>70971</xdr:rowOff>
    </xdr:from>
    <xdr:to>
      <xdr:col>12</xdr:col>
      <xdr:colOff>536864</xdr:colOff>
      <xdr:row>26</xdr:row>
      <xdr:rowOff>128804</xdr:rowOff>
    </xdr:to>
    <xdr:sp macro="" textlink="">
      <xdr:nvSpPr>
        <xdr:cNvPr id="3" name="TextBox 2">
          <a:extLst>
            <a:ext uri="{FF2B5EF4-FFF2-40B4-BE49-F238E27FC236}">
              <a16:creationId xmlns:a16="http://schemas.microsoft.com/office/drawing/2014/main" id="{C442E1F6-4F7B-48B1-946F-385E60223669}"/>
            </a:ext>
          </a:extLst>
        </xdr:cNvPr>
        <xdr:cNvSpPr txBox="1"/>
      </xdr:nvSpPr>
      <xdr:spPr>
        <a:xfrm>
          <a:off x="5810096" y="4833471"/>
          <a:ext cx="2000404" cy="248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OMD and Lower Yield</a:t>
          </a:r>
        </a:p>
      </xdr:txBody>
    </xdr:sp>
    <xdr:clientData/>
  </xdr:twoCellAnchor>
  <xdr:twoCellAnchor>
    <xdr:from>
      <xdr:col>2</xdr:col>
      <xdr:colOff>560352</xdr:colOff>
      <xdr:row>5</xdr:row>
      <xdr:rowOff>16971</xdr:rowOff>
    </xdr:from>
    <xdr:to>
      <xdr:col>6</xdr:col>
      <xdr:colOff>112185</xdr:colOff>
      <xdr:row>6</xdr:row>
      <xdr:rowOff>70379</xdr:rowOff>
    </xdr:to>
    <xdr:sp macro="" textlink="">
      <xdr:nvSpPr>
        <xdr:cNvPr id="4" name="TextBox 3">
          <a:extLst>
            <a:ext uri="{FF2B5EF4-FFF2-40B4-BE49-F238E27FC236}">
              <a16:creationId xmlns:a16="http://schemas.microsoft.com/office/drawing/2014/main" id="{4EAD9209-1BD5-40F2-AB53-1696F03BF8AA}"/>
            </a:ext>
          </a:extLst>
        </xdr:cNvPr>
        <xdr:cNvSpPr txBox="1"/>
      </xdr:nvSpPr>
      <xdr:spPr>
        <a:xfrm>
          <a:off x="1779552" y="969471"/>
          <a:ext cx="1990233" cy="243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OMD</a:t>
          </a:r>
        </a:p>
      </xdr:txBody>
    </xdr:sp>
    <xdr:clientData/>
  </xdr:twoCellAnchor>
  <xdr:twoCellAnchor>
    <xdr:from>
      <xdr:col>2</xdr:col>
      <xdr:colOff>10039</xdr:colOff>
      <xdr:row>24</xdr:row>
      <xdr:rowOff>110973</xdr:rowOff>
    </xdr:from>
    <xdr:to>
      <xdr:col>3</xdr:col>
      <xdr:colOff>355888</xdr:colOff>
      <xdr:row>25</xdr:row>
      <xdr:rowOff>159280</xdr:rowOff>
    </xdr:to>
    <xdr:sp macro="" textlink="">
      <xdr:nvSpPr>
        <xdr:cNvPr id="5" name="TextBox 4">
          <a:extLst>
            <a:ext uri="{FF2B5EF4-FFF2-40B4-BE49-F238E27FC236}">
              <a16:creationId xmlns:a16="http://schemas.microsoft.com/office/drawing/2014/main" id="{5D30D983-7901-4D05-A9FD-67DE66AA47FE}"/>
            </a:ext>
          </a:extLst>
        </xdr:cNvPr>
        <xdr:cNvSpPr txBox="1"/>
      </xdr:nvSpPr>
      <xdr:spPr>
        <a:xfrm>
          <a:off x="1229239" y="4682973"/>
          <a:ext cx="955449" cy="238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LSD=0.8</a:t>
          </a:r>
        </a:p>
      </xdr:txBody>
    </xdr:sp>
    <xdr:clientData/>
  </xdr:twoCellAnchor>
  <xdr:twoCellAnchor>
    <xdr:from>
      <xdr:col>1</xdr:col>
      <xdr:colOff>180826</xdr:colOff>
      <xdr:row>20</xdr:row>
      <xdr:rowOff>135468</xdr:rowOff>
    </xdr:from>
    <xdr:to>
      <xdr:col>1</xdr:col>
      <xdr:colOff>410637</xdr:colOff>
      <xdr:row>24</xdr:row>
      <xdr:rowOff>109348</xdr:rowOff>
    </xdr:to>
    <xdr:sp macro="" textlink="">
      <xdr:nvSpPr>
        <xdr:cNvPr id="6" name="TextBox 5">
          <a:extLst>
            <a:ext uri="{FF2B5EF4-FFF2-40B4-BE49-F238E27FC236}">
              <a16:creationId xmlns:a16="http://schemas.microsoft.com/office/drawing/2014/main" id="{AB13BFE9-399D-41E4-967F-8147A025D988}"/>
            </a:ext>
          </a:extLst>
        </xdr:cNvPr>
        <xdr:cNvSpPr txBox="1"/>
      </xdr:nvSpPr>
      <xdr:spPr>
        <a:xfrm rot="16200000">
          <a:off x="537392" y="4198502"/>
          <a:ext cx="735880" cy="229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LSD=1.3</a:t>
          </a:r>
        </a:p>
      </xdr:txBody>
    </xdr:sp>
    <xdr:clientData/>
  </xdr:twoCellAnchor>
  <xdr:twoCellAnchor>
    <xdr:from>
      <xdr:col>8</xdr:col>
      <xdr:colOff>245882</xdr:colOff>
      <xdr:row>4</xdr:row>
      <xdr:rowOff>163656</xdr:rowOff>
    </xdr:from>
    <xdr:to>
      <xdr:col>8</xdr:col>
      <xdr:colOff>261070</xdr:colOff>
      <xdr:row>26</xdr:row>
      <xdr:rowOff>156437</xdr:rowOff>
    </xdr:to>
    <xdr:cxnSp macro="">
      <xdr:nvCxnSpPr>
        <xdr:cNvPr id="7" name="Straight Connector 6">
          <a:extLst>
            <a:ext uri="{FF2B5EF4-FFF2-40B4-BE49-F238E27FC236}">
              <a16:creationId xmlns:a16="http://schemas.microsoft.com/office/drawing/2014/main" id="{526B0EE4-E0A6-4BE8-920A-B0078AE0AF95}"/>
            </a:ext>
          </a:extLst>
        </xdr:cNvPr>
        <xdr:cNvCxnSpPr/>
      </xdr:nvCxnSpPr>
      <xdr:spPr>
        <a:xfrm flipH="1" flipV="1">
          <a:off x="5122682" y="925656"/>
          <a:ext cx="15188" cy="41837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88805</xdr:colOff>
      <xdr:row>15</xdr:row>
      <xdr:rowOff>18475</xdr:rowOff>
    </xdr:from>
    <xdr:to>
      <xdr:col>13</xdr:col>
      <xdr:colOff>440134</xdr:colOff>
      <xdr:row>15</xdr:row>
      <xdr:rowOff>31558</xdr:rowOff>
    </xdr:to>
    <xdr:cxnSp macro="">
      <xdr:nvCxnSpPr>
        <xdr:cNvPr id="8" name="Straight Connector 7">
          <a:extLst>
            <a:ext uri="{FF2B5EF4-FFF2-40B4-BE49-F238E27FC236}">
              <a16:creationId xmlns:a16="http://schemas.microsoft.com/office/drawing/2014/main" id="{4898FBB0-0C4E-4A9C-9319-20AB632EC370}"/>
            </a:ext>
          </a:extLst>
        </xdr:cNvPr>
        <xdr:cNvCxnSpPr/>
      </xdr:nvCxnSpPr>
      <xdr:spPr>
        <a:xfrm flipH="1" flipV="1">
          <a:off x="694941" y="2875975"/>
          <a:ext cx="7624966" cy="1308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xdr:colOff>
      <xdr:row>20</xdr:row>
      <xdr:rowOff>104775</xdr:rowOff>
    </xdr:from>
    <xdr:to>
      <xdr:col>1</xdr:col>
      <xdr:colOff>164042</xdr:colOff>
      <xdr:row>25</xdr:row>
      <xdr:rowOff>49742</xdr:rowOff>
    </xdr:to>
    <xdr:cxnSp macro="">
      <xdr:nvCxnSpPr>
        <xdr:cNvPr id="9" name="Straight Connector 8">
          <a:extLst>
            <a:ext uri="{FF2B5EF4-FFF2-40B4-BE49-F238E27FC236}">
              <a16:creationId xmlns:a16="http://schemas.microsoft.com/office/drawing/2014/main" id="{BC6FF581-9F90-4E84-B7FE-0AE32A6AFD8E}"/>
            </a:ext>
          </a:extLst>
        </xdr:cNvPr>
        <xdr:cNvCxnSpPr/>
      </xdr:nvCxnSpPr>
      <xdr:spPr>
        <a:xfrm flipH="1" flipV="1">
          <a:off x="771525" y="3914775"/>
          <a:ext cx="2117" cy="897467"/>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256117</xdr:colOff>
      <xdr:row>26</xdr:row>
      <xdr:rowOff>14817</xdr:rowOff>
    </xdr:from>
    <xdr:to>
      <xdr:col>3</xdr:col>
      <xdr:colOff>371475</xdr:colOff>
      <xdr:row>26</xdr:row>
      <xdr:rowOff>19050</xdr:rowOff>
    </xdr:to>
    <xdr:cxnSp macro="">
      <xdr:nvCxnSpPr>
        <xdr:cNvPr id="10" name="Straight Connector 9">
          <a:extLst>
            <a:ext uri="{FF2B5EF4-FFF2-40B4-BE49-F238E27FC236}">
              <a16:creationId xmlns:a16="http://schemas.microsoft.com/office/drawing/2014/main" id="{4D101D5C-0A21-4336-BF4E-FAF9EFD2384B}"/>
            </a:ext>
          </a:extLst>
        </xdr:cNvPr>
        <xdr:cNvCxnSpPr/>
      </xdr:nvCxnSpPr>
      <xdr:spPr>
        <a:xfrm>
          <a:off x="865717" y="4967817"/>
          <a:ext cx="1334558" cy="4233"/>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583047</xdr:colOff>
      <xdr:row>21</xdr:row>
      <xdr:rowOff>158750</xdr:rowOff>
    </xdr:from>
    <xdr:to>
      <xdr:col>13</xdr:col>
      <xdr:colOff>48347</xdr:colOff>
      <xdr:row>24</xdr:row>
      <xdr:rowOff>51594</xdr:rowOff>
    </xdr:to>
    <xdr:grpSp>
      <xdr:nvGrpSpPr>
        <xdr:cNvPr id="14" name="Group 13">
          <a:extLst>
            <a:ext uri="{FF2B5EF4-FFF2-40B4-BE49-F238E27FC236}">
              <a16:creationId xmlns:a16="http://schemas.microsoft.com/office/drawing/2014/main" id="{C368FBA3-C366-CA6E-54F1-D28BBF28CCA1}"/>
            </a:ext>
          </a:extLst>
        </xdr:cNvPr>
        <xdr:cNvGrpSpPr/>
      </xdr:nvGrpSpPr>
      <xdr:grpSpPr>
        <a:xfrm>
          <a:off x="6069447" y="4159250"/>
          <a:ext cx="1903700" cy="464344"/>
          <a:chOff x="4592206" y="3968750"/>
          <a:chExt cx="1889846" cy="464344"/>
        </a:xfrm>
      </xdr:grpSpPr>
      <xdr:sp macro="" textlink="">
        <xdr:nvSpPr>
          <xdr:cNvPr id="2" name="TextBox 1">
            <a:extLst>
              <a:ext uri="{FF2B5EF4-FFF2-40B4-BE49-F238E27FC236}">
                <a16:creationId xmlns:a16="http://schemas.microsoft.com/office/drawing/2014/main" id="{2BCBEEE2-A6D5-4AF8-A1A5-21153A0BC948}"/>
              </a:ext>
            </a:extLst>
          </xdr:cNvPr>
          <xdr:cNvSpPr txBox="1"/>
        </xdr:nvSpPr>
        <xdr:spPr>
          <a:xfrm>
            <a:off x="4592206" y="3968750"/>
            <a:ext cx="1889846"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88-97</a:t>
            </a:r>
            <a:r>
              <a:rPr lang="en-US" sz="1100"/>
              <a:t> day hybrids</a:t>
            </a:r>
          </a:p>
          <a:p>
            <a:r>
              <a:rPr lang="en-US" sz="1100"/>
              <a:t>           98-103 day hybrids</a:t>
            </a:r>
          </a:p>
        </xdr:txBody>
      </xdr:sp>
      <xdr:cxnSp macro="">
        <xdr:nvCxnSpPr>
          <xdr:cNvPr id="12" name="Straight Connector 11">
            <a:extLst>
              <a:ext uri="{FF2B5EF4-FFF2-40B4-BE49-F238E27FC236}">
                <a16:creationId xmlns:a16="http://schemas.microsoft.com/office/drawing/2014/main" id="{623B2C93-4170-4B1D-8A78-65039B6CC88E}"/>
              </a:ext>
            </a:extLst>
          </xdr:cNvPr>
          <xdr:cNvCxnSpPr/>
        </xdr:nvCxnSpPr>
        <xdr:spPr>
          <a:xfrm>
            <a:off x="4712517" y="4075906"/>
            <a:ext cx="232923" cy="0"/>
          </a:xfrm>
          <a:prstGeom prst="line">
            <a:avLst/>
          </a:prstGeom>
          <a:ln w="76200"/>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9F92B06-90E3-4B7D-91CF-6AF21667714E}"/>
              </a:ext>
            </a:extLst>
          </xdr:cNvPr>
          <xdr:cNvCxnSpPr/>
        </xdr:nvCxnSpPr>
        <xdr:spPr>
          <a:xfrm>
            <a:off x="4710110" y="4264025"/>
            <a:ext cx="232923"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592667</xdr:colOff>
      <xdr:row>6</xdr:row>
      <xdr:rowOff>47625</xdr:rowOff>
    </xdr:to>
    <xdr:pic>
      <xdr:nvPicPr>
        <xdr:cNvPr id="2" name="Graphic 1">
          <a:extLst>
            <a:ext uri="{FF2B5EF4-FFF2-40B4-BE49-F238E27FC236}">
              <a16:creationId xmlns:a16="http://schemas.microsoft.com/office/drawing/2014/main" id="{D31E894A-E5DE-4FCA-9ADE-1E982B87D777}"/>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0</xdr:colOff>
      <xdr:row>6</xdr:row>
      <xdr:rowOff>0</xdr:rowOff>
    </xdr:from>
    <xdr:to>
      <xdr:col>13</xdr:col>
      <xdr:colOff>556947</xdr:colOff>
      <xdr:row>60</xdr:row>
      <xdr:rowOff>157729</xdr:rowOff>
    </xdr:to>
    <xdr:pic>
      <xdr:nvPicPr>
        <xdr:cNvPr id="3" name="Picture 2">
          <a:extLst>
            <a:ext uri="{FF2B5EF4-FFF2-40B4-BE49-F238E27FC236}">
              <a16:creationId xmlns:a16="http://schemas.microsoft.com/office/drawing/2014/main" id="{ECDD7AA7-7A0F-40F1-930B-FA7DB5D59C24}"/>
            </a:ext>
          </a:extLst>
        </xdr:cNvPr>
        <xdr:cNvPicPr>
          <a:picLocks noChangeAspect="1"/>
        </xdr:cNvPicPr>
      </xdr:nvPicPr>
      <xdr:blipFill>
        <a:blip xmlns:r="http://schemas.openxmlformats.org/officeDocument/2006/relationships" r:embed="rId3"/>
        <a:stretch>
          <a:fillRect/>
        </a:stretch>
      </xdr:blipFill>
      <xdr:spPr>
        <a:xfrm>
          <a:off x="0" y="952500"/>
          <a:ext cx="8536780" cy="87302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P18" sqref="P18"/>
    </sheetView>
  </sheetViews>
  <sheetFormatPr defaultColWidth="8.85546875" defaultRowHeight="15" x14ac:dyDescent="0.25"/>
  <sheetData>
    <row r="16" customFormat="1" ht="15" customHeight="1" x14ac:dyDescent="0.25"/>
    <row r="18" spans="1:11" x14ac:dyDescent="0.25">
      <c r="A18" s="38"/>
      <c r="B18" s="38"/>
      <c r="C18" s="38"/>
      <c r="D18" s="38"/>
      <c r="E18" s="38"/>
      <c r="F18" s="38"/>
      <c r="G18" s="38"/>
      <c r="H18" s="38"/>
      <c r="I18" s="38"/>
      <c r="J18" s="38"/>
      <c r="K18" s="38"/>
    </row>
    <row r="19" spans="1:11" x14ac:dyDescent="0.25">
      <c r="A19" s="39"/>
    </row>
    <row r="20" spans="1:11" x14ac:dyDescent="0.25">
      <c r="A20" s="39"/>
    </row>
    <row r="21" spans="1:11" x14ac:dyDescent="0.25">
      <c r="A21" s="39"/>
    </row>
    <row r="23" spans="1:11" x14ac:dyDescent="0.25">
      <c r="A23" s="40"/>
    </row>
    <row r="24" spans="1:11" x14ac:dyDescent="0.25">
      <c r="A24" s="40"/>
    </row>
    <row r="25" spans="1:11" x14ac:dyDescent="0.25">
      <c r="A25" s="40"/>
    </row>
    <row r="26" spans="1:11" x14ac:dyDescent="0.25">
      <c r="A26" s="40"/>
    </row>
    <row r="27" spans="1:11" x14ac:dyDescent="0.25">
      <c r="A27" s="40"/>
    </row>
    <row r="28" spans="1:11" x14ac:dyDescent="0.25">
      <c r="A28" s="40"/>
    </row>
    <row r="29" spans="1:11" x14ac:dyDescent="0.25">
      <c r="A29" s="40"/>
    </row>
    <row r="30" spans="1:11" x14ac:dyDescent="0.25">
      <c r="A30" s="40"/>
    </row>
    <row r="31" spans="1:11" x14ac:dyDescent="0.25">
      <c r="A31" s="40"/>
    </row>
    <row r="32" spans="1:11" x14ac:dyDescent="0.25">
      <c r="A32" s="40"/>
    </row>
    <row r="33" spans="1:1" x14ac:dyDescent="0.25">
      <c r="A33" s="40"/>
    </row>
    <row r="34" spans="1:1" x14ac:dyDescent="0.25">
      <c r="A34" s="40"/>
    </row>
    <row r="35" spans="1:1" x14ac:dyDescent="0.25">
      <c r="A35" s="40"/>
    </row>
    <row r="36" spans="1:1" x14ac:dyDescent="0.25">
      <c r="A36" s="40"/>
    </row>
    <row r="37" spans="1:1" x14ac:dyDescent="0.25">
      <c r="A37" s="40"/>
    </row>
    <row r="38" spans="1:1" x14ac:dyDescent="0.25">
      <c r="A38" s="40"/>
    </row>
    <row r="39" spans="1:1" x14ac:dyDescent="0.25">
      <c r="A39" s="40"/>
    </row>
    <row r="40" spans="1:1" x14ac:dyDescent="0.25">
      <c r="A40" s="40"/>
    </row>
    <row r="43" spans="1:1" x14ac:dyDescent="0.25">
      <c r="A43" s="40"/>
    </row>
    <row r="45" spans="1:1" x14ac:dyDescent="0.25">
      <c r="A45" s="40"/>
    </row>
    <row r="50" spans="1:11" x14ac:dyDescent="0.25">
      <c r="A50" s="96" t="s">
        <v>137</v>
      </c>
      <c r="B50" s="96"/>
      <c r="C50" s="96"/>
      <c r="D50" s="96"/>
      <c r="E50" s="96"/>
      <c r="F50" s="96"/>
      <c r="G50" s="96"/>
      <c r="H50" s="96"/>
      <c r="I50" s="96"/>
      <c r="J50" s="96"/>
      <c r="K50" s="96"/>
    </row>
    <row r="51" spans="1:11" x14ac:dyDescent="0.25">
      <c r="A51" s="96"/>
      <c r="B51" s="96"/>
      <c r="C51" s="96"/>
      <c r="D51" s="96"/>
      <c r="E51" s="96"/>
      <c r="F51" s="96"/>
      <c r="G51" s="96"/>
      <c r="H51" s="96"/>
      <c r="I51" s="96"/>
      <c r="J51" s="96"/>
      <c r="K51" s="96"/>
    </row>
  </sheetData>
  <mergeCells count="1">
    <mergeCell ref="A50:K51"/>
  </mergeCells>
  <printOptions horizontalCentered="1"/>
  <pageMargins left="0" right="0" top="0" bottom="0" header="0"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AS56"/>
  <sheetViews>
    <sheetView showGridLines="0" tabSelected="1" zoomScaleNormal="100" workbookViewId="0">
      <pane ySplit="8" topLeftCell="A9" activePane="bottomLeft" state="frozen"/>
      <selection pane="bottomLeft" activeCell="T1" sqref="T1"/>
    </sheetView>
  </sheetViews>
  <sheetFormatPr defaultRowHeight="15" x14ac:dyDescent="0.25"/>
  <cols>
    <col min="1" max="1" width="20.140625" customWidth="1"/>
    <col min="2" max="2" width="16.5703125" customWidth="1"/>
    <col min="3" max="3" width="6.7109375" bestFit="1" customWidth="1"/>
    <col min="4" max="4" width="11" style="7" customWidth="1"/>
    <col min="5" max="5" width="11" customWidth="1"/>
    <col min="6" max="6" width="7.5703125" style="6" customWidth="1"/>
    <col min="7" max="7" width="9" style="6" customWidth="1"/>
    <col min="8" max="8" width="7.140625" style="6" customWidth="1"/>
    <col min="9" max="9" width="5.42578125" style="6" bestFit="1" customWidth="1"/>
    <col min="10" max="10" width="6.42578125" style="6" bestFit="1" customWidth="1"/>
    <col min="11" max="11" width="5.42578125" style="6" bestFit="1" customWidth="1"/>
    <col min="12" max="12" width="7.5703125" style="6" bestFit="1" customWidth="1"/>
    <col min="13" max="13" width="6.85546875" style="6" customWidth="1"/>
    <col min="14" max="14" width="7.7109375" style="6" customWidth="1"/>
    <col min="15" max="15" width="9" style="6" customWidth="1"/>
    <col min="16" max="16" width="8.140625" style="6" customWidth="1"/>
    <col min="17" max="17" width="7.28515625" style="6" customWidth="1"/>
    <col min="18" max="18" width="8" style="6" customWidth="1"/>
    <col min="19" max="44" width="8.7109375" style="6" customWidth="1"/>
    <col min="45" max="45" width="3.28515625" bestFit="1" customWidth="1"/>
  </cols>
  <sheetData>
    <row r="1" spans="1:45" ht="36" x14ac:dyDescent="0.25">
      <c r="A1" s="100" t="s">
        <v>158</v>
      </c>
      <c r="B1" s="101"/>
      <c r="C1" s="101"/>
      <c r="D1" s="101"/>
      <c r="E1" s="101"/>
      <c r="F1" s="101"/>
      <c r="G1" s="101"/>
      <c r="H1" s="101"/>
      <c r="I1" s="101"/>
      <c r="J1" s="101"/>
      <c r="K1" s="101"/>
      <c r="L1" s="101"/>
      <c r="M1" s="101"/>
      <c r="N1" s="101"/>
      <c r="O1" s="101"/>
      <c r="P1" s="101"/>
      <c r="Q1" s="101"/>
      <c r="R1" s="101"/>
      <c r="S1" s="102"/>
      <c r="T1" s="57"/>
      <c r="U1" s="57"/>
      <c r="V1" s="57"/>
      <c r="W1" s="57"/>
      <c r="X1" s="57"/>
      <c r="Y1" s="57"/>
      <c r="Z1" s="57"/>
      <c r="AA1" s="57"/>
      <c r="AB1" s="57"/>
      <c r="AC1" s="57"/>
      <c r="AD1" s="57"/>
      <c r="AE1" s="57"/>
      <c r="AF1" s="57"/>
      <c r="AG1" s="57"/>
      <c r="AH1" s="57"/>
      <c r="AI1" s="57"/>
      <c r="AJ1" s="57"/>
      <c r="AK1" s="57"/>
      <c r="AL1" s="57"/>
      <c r="AM1" s="57"/>
      <c r="AN1" s="57"/>
      <c r="AO1" s="57"/>
      <c r="AP1" s="57"/>
      <c r="AQ1" s="57"/>
      <c r="AR1" s="57"/>
    </row>
    <row r="2" spans="1:45" ht="18.75" x14ac:dyDescent="0.25">
      <c r="A2" s="15" t="s">
        <v>159</v>
      </c>
      <c r="B2" s="89"/>
      <c r="C2" s="89"/>
      <c r="D2" s="90"/>
      <c r="E2" s="72"/>
      <c r="F2" s="91"/>
      <c r="G2" s="91"/>
      <c r="H2" s="91"/>
      <c r="I2" s="91"/>
      <c r="J2" s="58"/>
      <c r="K2" s="58"/>
      <c r="L2" s="58"/>
      <c r="M2" s="58"/>
      <c r="N2" s="58"/>
      <c r="O2" s="58"/>
      <c r="P2" s="91"/>
      <c r="Q2" s="91"/>
      <c r="R2" s="58"/>
      <c r="S2" s="12"/>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pans="1:45" x14ac:dyDescent="0.25">
      <c r="A3" s="16" t="s">
        <v>157</v>
      </c>
      <c r="B3" s="72"/>
      <c r="C3" s="72"/>
      <c r="D3" s="90"/>
      <c r="E3" s="72"/>
      <c r="F3" s="58"/>
      <c r="G3" s="58"/>
      <c r="H3" s="58"/>
      <c r="I3" s="58"/>
      <c r="J3" s="58"/>
      <c r="K3" s="58"/>
      <c r="L3" s="58"/>
      <c r="M3" s="58"/>
      <c r="N3" s="58"/>
      <c r="O3" s="58"/>
      <c r="P3" s="58"/>
      <c r="Q3" s="58"/>
      <c r="R3" s="58"/>
      <c r="S3" s="12"/>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1:45" ht="15.75" thickBot="1" x14ac:dyDescent="0.3">
      <c r="A4" s="16" t="s">
        <v>152</v>
      </c>
      <c r="B4" s="3"/>
      <c r="C4" s="72"/>
      <c r="D4" s="90"/>
      <c r="E4" s="72"/>
      <c r="F4" s="58"/>
      <c r="G4" s="58"/>
      <c r="H4" s="58"/>
      <c r="I4" s="58"/>
      <c r="J4" s="58"/>
      <c r="K4" s="58"/>
      <c r="L4" s="58"/>
      <c r="M4" s="58"/>
      <c r="N4" s="58"/>
      <c r="O4" s="58"/>
      <c r="P4" s="58"/>
      <c r="Q4" s="58"/>
      <c r="R4" s="58"/>
      <c r="S4" s="12"/>
      <c r="T4" s="58"/>
      <c r="U4" s="58"/>
      <c r="V4" s="58"/>
      <c r="W4" s="58"/>
      <c r="X4" s="58"/>
      <c r="Y4" s="58"/>
      <c r="Z4" s="58"/>
      <c r="AA4" s="58"/>
      <c r="AB4" s="58"/>
      <c r="AC4" s="58"/>
      <c r="AD4" s="58"/>
      <c r="AE4" s="58"/>
      <c r="AF4" s="58"/>
      <c r="AG4" s="58"/>
      <c r="AH4" s="58"/>
      <c r="AI4" s="58"/>
      <c r="AJ4" s="58"/>
      <c r="AK4" s="58"/>
      <c r="AL4" s="58"/>
      <c r="AM4" s="58"/>
      <c r="AN4" s="58"/>
      <c r="AO4" s="58"/>
      <c r="AP4" s="58"/>
      <c r="AQ4" s="58"/>
      <c r="AR4" s="58"/>
    </row>
    <row r="5" spans="1:45" x14ac:dyDescent="0.25">
      <c r="A5" s="103" t="s">
        <v>0</v>
      </c>
      <c r="B5" s="106" t="s">
        <v>1</v>
      </c>
      <c r="C5" s="106" t="s">
        <v>18</v>
      </c>
      <c r="D5" s="109" t="s">
        <v>19</v>
      </c>
      <c r="E5" s="112" t="s">
        <v>5</v>
      </c>
      <c r="F5" s="114" t="s">
        <v>20</v>
      </c>
      <c r="G5" s="106"/>
      <c r="H5" s="106"/>
      <c r="I5" s="106"/>
      <c r="J5" s="106"/>
      <c r="K5" s="106"/>
      <c r="L5" s="106"/>
      <c r="M5" s="106"/>
      <c r="N5" s="106"/>
      <c r="O5" s="49"/>
      <c r="P5" s="114" t="s">
        <v>31</v>
      </c>
      <c r="Q5" s="114" t="s">
        <v>21</v>
      </c>
      <c r="R5" s="116" t="s">
        <v>22</v>
      </c>
      <c r="S5" s="118" t="s">
        <v>10</v>
      </c>
      <c r="T5" s="59"/>
      <c r="U5" s="59"/>
      <c r="V5" s="59"/>
      <c r="W5" s="59"/>
      <c r="X5" s="59"/>
      <c r="Y5" s="59"/>
      <c r="Z5" s="59"/>
      <c r="AA5" s="59"/>
      <c r="AB5" s="59"/>
      <c r="AC5" s="59"/>
      <c r="AD5" s="59"/>
      <c r="AE5" s="59"/>
      <c r="AF5" s="59"/>
      <c r="AG5" s="59"/>
      <c r="AH5" s="59"/>
      <c r="AI5" s="59"/>
      <c r="AJ5" s="59"/>
      <c r="AK5" s="59"/>
      <c r="AL5" s="59"/>
      <c r="AM5" s="59"/>
      <c r="AN5" s="59"/>
      <c r="AO5" s="59"/>
      <c r="AP5" s="59"/>
      <c r="AQ5" s="59"/>
      <c r="AR5" s="59"/>
      <c r="AS5" s="87"/>
    </row>
    <row r="6" spans="1:45" ht="15" customHeight="1" x14ac:dyDescent="0.25">
      <c r="A6" s="104"/>
      <c r="B6" s="107"/>
      <c r="C6" s="107"/>
      <c r="D6" s="110"/>
      <c r="E6" s="113"/>
      <c r="F6" s="115"/>
      <c r="G6" s="115" t="s">
        <v>23</v>
      </c>
      <c r="H6" s="115" t="s">
        <v>3</v>
      </c>
      <c r="I6" s="117" t="s">
        <v>4</v>
      </c>
      <c r="J6" s="117" t="s">
        <v>2</v>
      </c>
      <c r="K6" s="117" t="s">
        <v>11</v>
      </c>
      <c r="L6" s="115" t="s">
        <v>29</v>
      </c>
      <c r="M6" s="110" t="s">
        <v>30</v>
      </c>
      <c r="N6" s="117" t="s">
        <v>24</v>
      </c>
      <c r="O6" s="117" t="s">
        <v>12</v>
      </c>
      <c r="P6" s="115"/>
      <c r="Q6" s="115"/>
      <c r="R6" s="117"/>
      <c r="S6" s="119"/>
      <c r="T6" s="59"/>
      <c r="U6" s="59"/>
      <c r="V6" s="59"/>
      <c r="W6" s="59"/>
      <c r="X6" s="59"/>
      <c r="Y6" s="59"/>
      <c r="Z6" s="59"/>
      <c r="AA6" s="59"/>
      <c r="AB6" s="59"/>
      <c r="AC6" s="59"/>
      <c r="AD6" s="59"/>
      <c r="AE6" s="59"/>
      <c r="AF6" s="59"/>
      <c r="AG6" s="59"/>
      <c r="AH6" s="59"/>
      <c r="AI6" s="59"/>
      <c r="AJ6" s="59"/>
      <c r="AK6" s="59"/>
      <c r="AL6" s="59"/>
      <c r="AM6" s="59"/>
      <c r="AN6" s="59"/>
      <c r="AO6" s="59"/>
      <c r="AP6" s="59"/>
      <c r="AQ6" s="59"/>
      <c r="AR6" s="59"/>
      <c r="AS6" s="87"/>
    </row>
    <row r="7" spans="1:45" ht="15" customHeight="1" x14ac:dyDescent="0.25">
      <c r="A7" s="104"/>
      <c r="B7" s="107"/>
      <c r="C7" s="107"/>
      <c r="D7" s="110"/>
      <c r="E7" s="113"/>
      <c r="F7" s="115"/>
      <c r="G7" s="115"/>
      <c r="H7" s="115"/>
      <c r="I7" s="117"/>
      <c r="J7" s="117"/>
      <c r="K7" s="117"/>
      <c r="L7" s="115"/>
      <c r="M7" s="110"/>
      <c r="N7" s="117"/>
      <c r="O7" s="117"/>
      <c r="P7" s="115"/>
      <c r="Q7" s="115"/>
      <c r="R7" s="117"/>
      <c r="S7" s="119"/>
      <c r="T7" s="59"/>
      <c r="U7" s="59"/>
      <c r="V7" s="59"/>
      <c r="W7" s="59"/>
      <c r="X7" s="59"/>
      <c r="Y7" s="59"/>
      <c r="Z7" s="59"/>
      <c r="AA7" s="59"/>
      <c r="AB7" s="59"/>
      <c r="AC7" s="59"/>
      <c r="AD7" s="59"/>
      <c r="AE7" s="59"/>
      <c r="AF7" s="59"/>
      <c r="AG7" s="59"/>
      <c r="AH7" s="59"/>
      <c r="AI7" s="59"/>
      <c r="AJ7" s="59"/>
      <c r="AK7" s="59"/>
      <c r="AL7" s="59"/>
      <c r="AM7" s="59"/>
      <c r="AN7" s="59"/>
      <c r="AO7" s="59"/>
      <c r="AP7" s="59"/>
      <c r="AQ7" s="59"/>
      <c r="AR7" s="59"/>
      <c r="AS7" s="88"/>
    </row>
    <row r="8" spans="1:45" ht="16.5" thickBot="1" x14ac:dyDescent="0.3">
      <c r="A8" s="105"/>
      <c r="B8" s="108"/>
      <c r="C8" s="108"/>
      <c r="D8" s="111"/>
      <c r="E8" s="8" t="s">
        <v>25</v>
      </c>
      <c r="F8" s="50" t="s">
        <v>26</v>
      </c>
      <c r="G8" s="10" t="s">
        <v>6</v>
      </c>
      <c r="H8" s="10" t="s">
        <v>6</v>
      </c>
      <c r="I8" s="11" t="s">
        <v>6</v>
      </c>
      <c r="J8" s="11" t="s">
        <v>6</v>
      </c>
      <c r="K8" s="11" t="s">
        <v>6</v>
      </c>
      <c r="L8" s="10" t="s">
        <v>6</v>
      </c>
      <c r="M8" s="32" t="s">
        <v>6</v>
      </c>
      <c r="N8" s="11" t="s">
        <v>32</v>
      </c>
      <c r="O8" s="11" t="s">
        <v>138</v>
      </c>
      <c r="P8" s="10" t="s">
        <v>139</v>
      </c>
      <c r="Q8" s="10" t="s">
        <v>140</v>
      </c>
      <c r="R8" s="11" t="s">
        <v>141</v>
      </c>
      <c r="S8" s="9" t="s">
        <v>142</v>
      </c>
      <c r="T8" s="60"/>
      <c r="U8" s="60"/>
      <c r="V8" s="60"/>
      <c r="W8" s="60"/>
      <c r="X8" s="60"/>
      <c r="Y8" s="60"/>
      <c r="Z8" s="60"/>
      <c r="AA8" s="60"/>
      <c r="AB8" s="60"/>
      <c r="AC8" s="60"/>
      <c r="AD8" s="60"/>
      <c r="AE8" s="60"/>
      <c r="AF8" s="60"/>
      <c r="AG8" s="60"/>
      <c r="AH8" s="60"/>
      <c r="AI8" s="60"/>
      <c r="AJ8" s="60"/>
      <c r="AK8" s="60"/>
      <c r="AL8" s="60"/>
      <c r="AM8" s="60"/>
      <c r="AN8" s="60"/>
      <c r="AO8" s="60"/>
      <c r="AP8" s="60"/>
      <c r="AQ8" s="60"/>
      <c r="AR8" s="60"/>
    </row>
    <row r="9" spans="1:45" ht="15.75" thickBot="1" x14ac:dyDescent="0.3">
      <c r="A9" s="41" t="s">
        <v>160</v>
      </c>
      <c r="D9"/>
      <c r="F9"/>
      <c r="G9"/>
      <c r="H9"/>
      <c r="I9"/>
      <c r="J9"/>
      <c r="K9"/>
      <c r="L9"/>
      <c r="M9"/>
      <c r="N9"/>
      <c r="O9"/>
      <c r="P9"/>
      <c r="Q9"/>
      <c r="R9"/>
      <c r="S9" s="48"/>
      <c r="T9"/>
      <c r="U9"/>
      <c r="V9"/>
      <c r="W9"/>
      <c r="X9"/>
      <c r="Y9"/>
      <c r="Z9"/>
      <c r="AA9"/>
      <c r="AB9"/>
      <c r="AC9"/>
      <c r="AD9"/>
      <c r="AE9"/>
      <c r="AF9"/>
      <c r="AG9"/>
      <c r="AH9"/>
      <c r="AI9"/>
      <c r="AJ9"/>
      <c r="AK9"/>
      <c r="AL9"/>
      <c r="AM9"/>
      <c r="AN9"/>
      <c r="AO9"/>
      <c r="AP9"/>
      <c r="AQ9"/>
      <c r="AR9"/>
    </row>
    <row r="10" spans="1:45" x14ac:dyDescent="0.25">
      <c r="A10" s="52" t="s">
        <v>162</v>
      </c>
      <c r="B10" s="56" t="s">
        <v>163</v>
      </c>
      <c r="C10" s="69">
        <v>17</v>
      </c>
      <c r="D10" s="69">
        <v>88</v>
      </c>
      <c r="E10" s="70">
        <v>34000</v>
      </c>
      <c r="F10" s="71">
        <v>36.799999999999997</v>
      </c>
      <c r="G10" s="71">
        <v>8</v>
      </c>
      <c r="H10" s="71">
        <v>2.2000000000000002</v>
      </c>
      <c r="I10" s="71">
        <v>3.3</v>
      </c>
      <c r="J10" s="71">
        <v>31.6</v>
      </c>
      <c r="K10" s="71">
        <v>2.2000000000000002</v>
      </c>
      <c r="L10" s="71">
        <v>36.299999999999997</v>
      </c>
      <c r="M10" s="71">
        <v>9.8000000000000007</v>
      </c>
      <c r="N10" s="71">
        <v>59.9</v>
      </c>
      <c r="O10" s="71">
        <v>68.8</v>
      </c>
      <c r="P10" s="71">
        <v>14.4</v>
      </c>
      <c r="Q10" s="71">
        <v>4.9000000000000004</v>
      </c>
      <c r="R10" s="71">
        <v>3.3</v>
      </c>
      <c r="S10" s="92">
        <v>66.7</v>
      </c>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v>1</v>
      </c>
    </row>
    <row r="11" spans="1:45" x14ac:dyDescent="0.25">
      <c r="A11" s="47" t="s">
        <v>68</v>
      </c>
      <c r="B11" t="s">
        <v>164</v>
      </c>
      <c r="C11" s="72">
        <v>53</v>
      </c>
      <c r="D11" s="72">
        <v>93</v>
      </c>
      <c r="E11" s="73">
        <v>34000</v>
      </c>
      <c r="F11" s="61">
        <v>36.4</v>
      </c>
      <c r="G11" s="61">
        <v>7.2</v>
      </c>
      <c r="H11" s="61">
        <v>2</v>
      </c>
      <c r="I11" s="61">
        <v>2.9</v>
      </c>
      <c r="J11" s="61">
        <v>32.700000000000003</v>
      </c>
      <c r="K11" s="61">
        <v>2.2000000000000002</v>
      </c>
      <c r="L11" s="61">
        <v>36.799999999999997</v>
      </c>
      <c r="M11" s="61">
        <v>8.9</v>
      </c>
      <c r="N11" s="61">
        <v>63.5</v>
      </c>
      <c r="O11" s="61">
        <v>69.900000000000006</v>
      </c>
      <c r="P11" s="61">
        <v>16.600000000000001</v>
      </c>
      <c r="Q11" s="61">
        <v>5.7</v>
      </c>
      <c r="R11" s="61">
        <v>3.9</v>
      </c>
      <c r="S11" s="33">
        <v>68.7</v>
      </c>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v>2</v>
      </c>
    </row>
    <row r="12" spans="1:45" x14ac:dyDescent="0.25">
      <c r="A12" s="53" t="s">
        <v>42</v>
      </c>
      <c r="B12" s="45" t="s">
        <v>165</v>
      </c>
      <c r="C12" s="74">
        <v>33</v>
      </c>
      <c r="D12" s="74">
        <v>94</v>
      </c>
      <c r="E12" s="75">
        <v>33055.599999999999</v>
      </c>
      <c r="F12" s="76">
        <v>36.4</v>
      </c>
      <c r="G12" s="76">
        <v>7.6</v>
      </c>
      <c r="H12" s="76">
        <v>2.1</v>
      </c>
      <c r="I12" s="76">
        <v>3.4</v>
      </c>
      <c r="J12" s="76">
        <v>32.1</v>
      </c>
      <c r="K12" s="76">
        <v>2</v>
      </c>
      <c r="L12" s="76">
        <v>35.4</v>
      </c>
      <c r="M12" s="76">
        <v>9.6</v>
      </c>
      <c r="N12" s="76">
        <v>59.2</v>
      </c>
      <c r="O12" s="76">
        <v>70.099999999999994</v>
      </c>
      <c r="P12" s="76">
        <v>14.8</v>
      </c>
      <c r="Q12" s="76">
        <v>5</v>
      </c>
      <c r="R12" s="76">
        <v>3.5</v>
      </c>
      <c r="S12" s="93">
        <v>67.099999999999994</v>
      </c>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v>3</v>
      </c>
    </row>
    <row r="13" spans="1:45" x14ac:dyDescent="0.25">
      <c r="A13" s="47" t="s">
        <v>42</v>
      </c>
      <c r="B13" t="s">
        <v>166</v>
      </c>
      <c r="C13" s="72">
        <v>33</v>
      </c>
      <c r="D13" s="72">
        <v>97</v>
      </c>
      <c r="E13" s="73">
        <v>34000</v>
      </c>
      <c r="F13" s="61">
        <v>36.200000000000003</v>
      </c>
      <c r="G13" s="61">
        <v>7.5</v>
      </c>
      <c r="H13" s="61">
        <v>2</v>
      </c>
      <c r="I13" s="61">
        <v>3.2</v>
      </c>
      <c r="J13" s="61">
        <v>33.5</v>
      </c>
      <c r="K13" s="61">
        <v>2.2000000000000002</v>
      </c>
      <c r="L13" s="61">
        <v>35.1</v>
      </c>
      <c r="M13" s="61">
        <v>9.1999999999999993</v>
      </c>
      <c r="N13" s="61">
        <v>61</v>
      </c>
      <c r="O13" s="61">
        <v>70.3</v>
      </c>
      <c r="P13" s="61">
        <v>15.8</v>
      </c>
      <c r="Q13" s="61">
        <v>5.4</v>
      </c>
      <c r="R13" s="61">
        <v>3.6</v>
      </c>
      <c r="S13" s="33">
        <v>67.900000000000006</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v>4</v>
      </c>
    </row>
    <row r="14" spans="1:45" x14ac:dyDescent="0.25">
      <c r="A14" s="53" t="s">
        <v>68</v>
      </c>
      <c r="B14" s="45" t="s">
        <v>144</v>
      </c>
      <c r="C14" s="74">
        <v>53</v>
      </c>
      <c r="D14" s="74">
        <v>93</v>
      </c>
      <c r="E14" s="75">
        <v>34000</v>
      </c>
      <c r="F14" s="76">
        <v>35.6</v>
      </c>
      <c r="G14" s="76">
        <v>7.1</v>
      </c>
      <c r="H14" s="76">
        <v>1.9</v>
      </c>
      <c r="I14" s="76">
        <v>2.9</v>
      </c>
      <c r="J14" s="76">
        <v>33.4</v>
      </c>
      <c r="K14" s="76">
        <v>2.2000000000000002</v>
      </c>
      <c r="L14" s="76">
        <v>36.200000000000003</v>
      </c>
      <c r="M14" s="76">
        <v>9</v>
      </c>
      <c r="N14" s="76">
        <v>63.2</v>
      </c>
      <c r="O14" s="76">
        <v>70.099999999999994</v>
      </c>
      <c r="P14" s="76">
        <v>16.5</v>
      </c>
      <c r="Q14" s="76">
        <v>5.6</v>
      </c>
      <c r="R14" s="76">
        <v>3.8</v>
      </c>
      <c r="S14" s="93">
        <v>68.7</v>
      </c>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v>5</v>
      </c>
    </row>
    <row r="15" spans="1:45" x14ac:dyDescent="0.25">
      <c r="A15" s="47" t="s">
        <v>162</v>
      </c>
      <c r="B15" t="s">
        <v>167</v>
      </c>
      <c r="C15" s="72">
        <v>19</v>
      </c>
      <c r="D15" s="72">
        <v>95</v>
      </c>
      <c r="E15" s="73">
        <v>34000</v>
      </c>
      <c r="F15" s="61">
        <v>35.5</v>
      </c>
      <c r="G15" s="61">
        <v>7.8</v>
      </c>
      <c r="H15" s="61">
        <v>2.1</v>
      </c>
      <c r="I15" s="61">
        <v>3.2</v>
      </c>
      <c r="J15" s="61">
        <v>31.5</v>
      </c>
      <c r="K15" s="61">
        <v>2.2000000000000002</v>
      </c>
      <c r="L15" s="61">
        <v>35.1</v>
      </c>
      <c r="M15" s="61">
        <v>9.1999999999999993</v>
      </c>
      <c r="N15" s="61">
        <v>61.1</v>
      </c>
      <c r="O15" s="61">
        <v>69.400000000000006</v>
      </c>
      <c r="P15" s="61">
        <v>15.5</v>
      </c>
      <c r="Q15" s="61">
        <v>5.3</v>
      </c>
      <c r="R15" s="61">
        <v>3.6</v>
      </c>
      <c r="S15" s="33">
        <v>67.400000000000006</v>
      </c>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v>6</v>
      </c>
    </row>
    <row r="16" spans="1:45" x14ac:dyDescent="0.25">
      <c r="A16" s="53" t="s">
        <v>168</v>
      </c>
      <c r="B16" s="45" t="s">
        <v>169</v>
      </c>
      <c r="C16" s="74">
        <v>44</v>
      </c>
      <c r="D16" s="74">
        <v>91</v>
      </c>
      <c r="E16" s="75">
        <v>34000</v>
      </c>
      <c r="F16" s="76">
        <v>35.4</v>
      </c>
      <c r="G16" s="76">
        <v>8</v>
      </c>
      <c r="H16" s="76">
        <v>2.2000000000000002</v>
      </c>
      <c r="I16" s="76">
        <v>3.4</v>
      </c>
      <c r="J16" s="76">
        <v>30.7</v>
      </c>
      <c r="K16" s="76">
        <v>2.2000000000000002</v>
      </c>
      <c r="L16" s="76">
        <v>34.4</v>
      </c>
      <c r="M16" s="76">
        <v>10.1</v>
      </c>
      <c r="N16" s="76">
        <v>58.2</v>
      </c>
      <c r="O16" s="76">
        <v>69.3</v>
      </c>
      <c r="P16" s="76">
        <v>13.8</v>
      </c>
      <c r="Q16" s="76">
        <v>4.7</v>
      </c>
      <c r="R16" s="76">
        <v>3.1</v>
      </c>
      <c r="S16" s="93">
        <v>66.3</v>
      </c>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v>7</v>
      </c>
    </row>
    <row r="17" spans="1:45" x14ac:dyDescent="0.25">
      <c r="A17" s="47" t="s">
        <v>66</v>
      </c>
      <c r="B17" t="s">
        <v>170</v>
      </c>
      <c r="C17" s="72">
        <v>17</v>
      </c>
      <c r="D17" s="72">
        <v>97</v>
      </c>
      <c r="E17" s="73">
        <v>34000</v>
      </c>
      <c r="F17" s="61">
        <v>35.200000000000003</v>
      </c>
      <c r="G17" s="61">
        <v>8.1999999999999993</v>
      </c>
      <c r="H17" s="61">
        <v>2.1</v>
      </c>
      <c r="I17" s="61">
        <v>3.4</v>
      </c>
      <c r="J17" s="61">
        <v>30.6</v>
      </c>
      <c r="K17" s="61">
        <v>2.2000000000000002</v>
      </c>
      <c r="L17" s="61">
        <v>35.799999999999997</v>
      </c>
      <c r="M17" s="61">
        <v>9.6</v>
      </c>
      <c r="N17" s="61">
        <v>61</v>
      </c>
      <c r="O17" s="61">
        <v>69.2</v>
      </c>
      <c r="P17" s="61">
        <v>15</v>
      </c>
      <c r="Q17" s="61">
        <v>5.0999999999999996</v>
      </c>
      <c r="R17" s="61">
        <v>3.4</v>
      </c>
      <c r="S17" s="33">
        <v>67.3</v>
      </c>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v>8</v>
      </c>
    </row>
    <row r="18" spans="1:45" x14ac:dyDescent="0.25">
      <c r="A18" s="53" t="s">
        <v>42</v>
      </c>
      <c r="B18" s="45" t="s">
        <v>143</v>
      </c>
      <c r="C18" s="74">
        <v>33</v>
      </c>
      <c r="D18" s="74">
        <v>96</v>
      </c>
      <c r="E18" s="75">
        <v>34000</v>
      </c>
      <c r="F18" s="76">
        <v>35.1</v>
      </c>
      <c r="G18" s="76">
        <v>7.7</v>
      </c>
      <c r="H18" s="76">
        <v>2</v>
      </c>
      <c r="I18" s="76">
        <v>3.3</v>
      </c>
      <c r="J18" s="76">
        <v>33.200000000000003</v>
      </c>
      <c r="K18" s="76">
        <v>2.2000000000000002</v>
      </c>
      <c r="L18" s="76">
        <v>36.1</v>
      </c>
      <c r="M18" s="76">
        <v>9.4</v>
      </c>
      <c r="N18" s="76">
        <v>61.8</v>
      </c>
      <c r="O18" s="76">
        <v>70.3</v>
      </c>
      <c r="P18" s="76">
        <v>16.399999999999999</v>
      </c>
      <c r="Q18" s="76">
        <v>5.6</v>
      </c>
      <c r="R18" s="76">
        <v>3.8</v>
      </c>
      <c r="S18" s="93">
        <v>68.2</v>
      </c>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v>9</v>
      </c>
    </row>
    <row r="19" spans="1:45" x14ac:dyDescent="0.25">
      <c r="A19" s="47" t="s">
        <v>171</v>
      </c>
      <c r="B19" t="s">
        <v>172</v>
      </c>
      <c r="C19" s="72">
        <v>19</v>
      </c>
      <c r="D19" s="72">
        <v>97</v>
      </c>
      <c r="E19" s="73">
        <v>34000</v>
      </c>
      <c r="F19" s="61">
        <v>35.1</v>
      </c>
      <c r="G19" s="61">
        <v>7.6</v>
      </c>
      <c r="H19" s="61">
        <v>2.2000000000000002</v>
      </c>
      <c r="I19" s="61">
        <v>3.3</v>
      </c>
      <c r="J19" s="61">
        <v>31.5</v>
      </c>
      <c r="K19" s="61">
        <v>2.2000000000000002</v>
      </c>
      <c r="L19" s="61">
        <v>36.6</v>
      </c>
      <c r="M19" s="61">
        <v>9.9</v>
      </c>
      <c r="N19" s="61">
        <v>60.3</v>
      </c>
      <c r="O19" s="61">
        <v>70.3</v>
      </c>
      <c r="P19" s="61">
        <v>14.3</v>
      </c>
      <c r="Q19" s="61">
        <v>4.8</v>
      </c>
      <c r="R19" s="61">
        <v>3.2</v>
      </c>
      <c r="S19" s="33">
        <v>67.3</v>
      </c>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v>10</v>
      </c>
    </row>
    <row r="20" spans="1:45" x14ac:dyDescent="0.25">
      <c r="A20" s="53" t="s">
        <v>68</v>
      </c>
      <c r="B20" s="45" t="s">
        <v>145</v>
      </c>
      <c r="C20" s="74">
        <v>40</v>
      </c>
      <c r="D20" s="74">
        <v>97</v>
      </c>
      <c r="E20" s="75">
        <v>34000</v>
      </c>
      <c r="F20" s="76">
        <v>35</v>
      </c>
      <c r="G20" s="76">
        <v>7.1</v>
      </c>
      <c r="H20" s="76">
        <v>2</v>
      </c>
      <c r="I20" s="76">
        <v>2.9</v>
      </c>
      <c r="J20" s="76">
        <v>31.5</v>
      </c>
      <c r="K20" s="76">
        <v>2.2000000000000002</v>
      </c>
      <c r="L20" s="76">
        <v>38.6</v>
      </c>
      <c r="M20" s="76">
        <v>9.3000000000000007</v>
      </c>
      <c r="N20" s="76">
        <v>64.5</v>
      </c>
      <c r="O20" s="76">
        <v>69.400000000000006</v>
      </c>
      <c r="P20" s="76">
        <v>15.2</v>
      </c>
      <c r="Q20" s="76">
        <v>5.2</v>
      </c>
      <c r="R20" s="76">
        <v>3.5</v>
      </c>
      <c r="S20" s="93">
        <v>68.7</v>
      </c>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v>11</v>
      </c>
    </row>
    <row r="21" spans="1:45" x14ac:dyDescent="0.25">
      <c r="A21" s="47" t="s">
        <v>173</v>
      </c>
      <c r="B21" t="s">
        <v>174</v>
      </c>
      <c r="C21" s="72">
        <v>50</v>
      </c>
      <c r="D21" s="72">
        <v>91</v>
      </c>
      <c r="E21" s="73">
        <v>34000</v>
      </c>
      <c r="F21" s="61">
        <v>34.9</v>
      </c>
      <c r="G21" s="61">
        <v>7.7</v>
      </c>
      <c r="H21" s="61">
        <v>2.1</v>
      </c>
      <c r="I21" s="61">
        <v>3.4</v>
      </c>
      <c r="J21" s="61">
        <v>29.7</v>
      </c>
      <c r="K21" s="61">
        <v>2.2000000000000002</v>
      </c>
      <c r="L21" s="61">
        <v>38.5</v>
      </c>
      <c r="M21" s="61">
        <v>9.8000000000000007</v>
      </c>
      <c r="N21" s="61">
        <v>63.3</v>
      </c>
      <c r="O21" s="61">
        <v>69.2</v>
      </c>
      <c r="P21" s="61">
        <v>14.4</v>
      </c>
      <c r="Q21" s="61">
        <v>4.9000000000000004</v>
      </c>
      <c r="R21" s="61">
        <v>3.3</v>
      </c>
      <c r="S21" s="33">
        <v>68.2</v>
      </c>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v>12</v>
      </c>
    </row>
    <row r="22" spans="1:45" x14ac:dyDescent="0.25">
      <c r="A22" s="53" t="s">
        <v>146</v>
      </c>
      <c r="B22" s="45" t="s">
        <v>175</v>
      </c>
      <c r="C22" s="74">
        <v>32</v>
      </c>
      <c r="D22" s="74">
        <v>95</v>
      </c>
      <c r="E22" s="75">
        <v>34000</v>
      </c>
      <c r="F22" s="76">
        <v>34</v>
      </c>
      <c r="G22" s="76">
        <v>7.3</v>
      </c>
      <c r="H22" s="76">
        <v>2.2000000000000002</v>
      </c>
      <c r="I22" s="76">
        <v>3.2</v>
      </c>
      <c r="J22" s="76">
        <v>31.6</v>
      </c>
      <c r="K22" s="76">
        <v>2</v>
      </c>
      <c r="L22" s="76">
        <v>35.9</v>
      </c>
      <c r="M22" s="76">
        <v>9.5</v>
      </c>
      <c r="N22" s="76">
        <v>59.8</v>
      </c>
      <c r="O22" s="76">
        <v>71</v>
      </c>
      <c r="P22" s="76">
        <v>16.3</v>
      </c>
      <c r="Q22" s="76">
        <v>5.5</v>
      </c>
      <c r="R22" s="76">
        <v>3.7</v>
      </c>
      <c r="S22" s="93">
        <v>67.400000000000006</v>
      </c>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v>13</v>
      </c>
    </row>
    <row r="23" spans="1:45" x14ac:dyDescent="0.25">
      <c r="A23" s="47" t="s">
        <v>66</v>
      </c>
      <c r="B23" t="s">
        <v>176</v>
      </c>
      <c r="C23" s="72">
        <v>21</v>
      </c>
      <c r="D23" s="72">
        <v>97</v>
      </c>
      <c r="E23" s="73">
        <v>33666.699999999997</v>
      </c>
      <c r="F23" s="61">
        <v>34</v>
      </c>
      <c r="G23" s="61">
        <v>7.8</v>
      </c>
      <c r="H23" s="61">
        <v>2.2000000000000002</v>
      </c>
      <c r="I23" s="61">
        <v>3.3</v>
      </c>
      <c r="J23" s="61">
        <v>28.2</v>
      </c>
      <c r="K23" s="61">
        <v>2</v>
      </c>
      <c r="L23" s="61">
        <v>37.5</v>
      </c>
      <c r="M23" s="61">
        <v>10.4</v>
      </c>
      <c r="N23" s="61">
        <v>58</v>
      </c>
      <c r="O23" s="61">
        <v>69.900000000000006</v>
      </c>
      <c r="P23" s="61">
        <v>15.4</v>
      </c>
      <c r="Q23" s="61">
        <v>5.2</v>
      </c>
      <c r="R23" s="61">
        <v>3.5</v>
      </c>
      <c r="S23" s="33">
        <v>65.7</v>
      </c>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v>14</v>
      </c>
    </row>
    <row r="24" spans="1:45" x14ac:dyDescent="0.25">
      <c r="A24" s="53" t="s">
        <v>52</v>
      </c>
      <c r="B24" s="45" t="s">
        <v>177</v>
      </c>
      <c r="C24" s="74">
        <v>39</v>
      </c>
      <c r="D24" s="74">
        <v>93</v>
      </c>
      <c r="E24" s="75">
        <v>34000</v>
      </c>
      <c r="F24" s="76">
        <v>33.1</v>
      </c>
      <c r="G24" s="76">
        <v>7.4</v>
      </c>
      <c r="H24" s="76">
        <v>2.2000000000000002</v>
      </c>
      <c r="I24" s="76">
        <v>3.2</v>
      </c>
      <c r="J24" s="76">
        <v>27.3</v>
      </c>
      <c r="K24" s="76">
        <v>2</v>
      </c>
      <c r="L24" s="76">
        <v>39.4</v>
      </c>
      <c r="M24" s="76">
        <v>10</v>
      </c>
      <c r="N24" s="76">
        <v>62.3</v>
      </c>
      <c r="O24" s="76">
        <v>70.599999999999994</v>
      </c>
      <c r="P24" s="76">
        <v>15.2</v>
      </c>
      <c r="Q24" s="76">
        <v>5.0999999999999996</v>
      </c>
      <c r="R24" s="76">
        <v>3.5</v>
      </c>
      <c r="S24" s="93">
        <v>68.099999999999994</v>
      </c>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v>15</v>
      </c>
    </row>
    <row r="25" spans="1:45" x14ac:dyDescent="0.25">
      <c r="A25" s="47" t="s">
        <v>173</v>
      </c>
      <c r="B25" t="s">
        <v>178</v>
      </c>
      <c r="C25" s="72">
        <v>44</v>
      </c>
      <c r="D25" s="72">
        <v>93</v>
      </c>
      <c r="E25" s="73">
        <v>34000</v>
      </c>
      <c r="F25" s="61">
        <v>31.6</v>
      </c>
      <c r="G25" s="61">
        <v>7.7</v>
      </c>
      <c r="H25" s="61">
        <v>2.1</v>
      </c>
      <c r="I25" s="61">
        <v>3.4</v>
      </c>
      <c r="J25" s="61">
        <v>30.7</v>
      </c>
      <c r="K25" s="61">
        <v>2</v>
      </c>
      <c r="L25" s="61">
        <v>36.200000000000003</v>
      </c>
      <c r="M25" s="61">
        <v>9.6</v>
      </c>
      <c r="N25" s="61">
        <v>60.4</v>
      </c>
      <c r="O25" s="61">
        <v>70.8</v>
      </c>
      <c r="P25" s="61">
        <v>14.1</v>
      </c>
      <c r="Q25" s="61">
        <v>4.8</v>
      </c>
      <c r="R25" s="61">
        <v>3.2</v>
      </c>
      <c r="S25" s="33">
        <v>67.599999999999994</v>
      </c>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v>16</v>
      </c>
    </row>
    <row r="26" spans="1:45" ht="15.75" thickBot="1" x14ac:dyDescent="0.3">
      <c r="A26" s="53" t="s">
        <v>171</v>
      </c>
      <c r="B26" s="45" t="s">
        <v>179</v>
      </c>
      <c r="C26" s="74">
        <v>19</v>
      </c>
      <c r="D26" s="74">
        <v>94</v>
      </c>
      <c r="E26" s="75">
        <v>34000</v>
      </c>
      <c r="F26" s="76">
        <v>30.6</v>
      </c>
      <c r="G26" s="76">
        <v>7.9</v>
      </c>
      <c r="H26" s="76">
        <v>2.2000000000000002</v>
      </c>
      <c r="I26" s="76">
        <v>3.5</v>
      </c>
      <c r="J26" s="76">
        <v>28</v>
      </c>
      <c r="K26" s="76">
        <v>2</v>
      </c>
      <c r="L26" s="76">
        <v>36.5</v>
      </c>
      <c r="M26" s="76">
        <v>10.1</v>
      </c>
      <c r="N26" s="76">
        <v>59.6</v>
      </c>
      <c r="O26" s="76">
        <v>70.8</v>
      </c>
      <c r="P26" s="76">
        <v>15.1</v>
      </c>
      <c r="Q26" s="76">
        <v>5.0999999999999996</v>
      </c>
      <c r="R26" s="76">
        <v>3.4</v>
      </c>
      <c r="S26" s="93">
        <v>67.099999999999994</v>
      </c>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v>17</v>
      </c>
    </row>
    <row r="27" spans="1:45" ht="15.75" thickBot="1" x14ac:dyDescent="0.3">
      <c r="A27" s="46"/>
      <c r="B27" s="31"/>
      <c r="C27" s="2"/>
      <c r="D27" s="2"/>
      <c r="E27" s="77" t="s">
        <v>161</v>
      </c>
      <c r="F27" s="78">
        <f>SUBTOTAL(101,F10:F26)</f>
        <v>34.758823529411771</v>
      </c>
      <c r="G27" s="79">
        <f>SUBTOTAL(101,G10:G26)</f>
        <v>7.6235294117647054</v>
      </c>
      <c r="H27" s="79">
        <f>SUBTOTAL(101,H10:H26)</f>
        <v>2.1058823529411765</v>
      </c>
      <c r="I27" s="79">
        <f>SUBTOTAL(101,I10:I26)</f>
        <v>3.2470588235294113</v>
      </c>
      <c r="J27" s="79">
        <f>SUBTOTAL(101,J10:J26)</f>
        <v>31.047058823529408</v>
      </c>
      <c r="K27" s="79">
        <f>SUBTOTAL(101,K10:K26)</f>
        <v>2.1294117647058819</v>
      </c>
      <c r="L27" s="79">
        <f>SUBTOTAL(101,L10:L26)</f>
        <v>36.494117647058829</v>
      </c>
      <c r="M27" s="79">
        <f>SUBTOTAL(101,M10:M26)</f>
        <v>9.6117647058823508</v>
      </c>
      <c r="N27" s="79">
        <f>SUBTOTAL(101,N10:N26)</f>
        <v>61.005882352941157</v>
      </c>
      <c r="O27" s="79">
        <f>SUBTOTAL(101,O10:O26)</f>
        <v>69.964705882352916</v>
      </c>
      <c r="P27" s="79">
        <f>SUBTOTAL(101,P10:P26)</f>
        <v>15.223529411764707</v>
      </c>
      <c r="Q27" s="79">
        <f>SUBTOTAL(101,Q10:Q26)</f>
        <v>5.170588235294117</v>
      </c>
      <c r="R27" s="79">
        <f>SUBTOTAL(101,R10:R26)</f>
        <v>3.4882352941176471</v>
      </c>
      <c r="S27" s="94">
        <f>SUBTOTAL(101,S10:S26)</f>
        <v>67.552941176470597</v>
      </c>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row>
    <row r="28" spans="1:45" x14ac:dyDescent="0.25">
      <c r="A28" s="80" t="s">
        <v>48</v>
      </c>
      <c r="B28" s="56"/>
      <c r="C28" s="69"/>
      <c r="D28" s="69"/>
      <c r="E28" s="70"/>
      <c r="F28" s="71"/>
      <c r="G28" s="71"/>
      <c r="H28" s="71"/>
      <c r="I28" s="71"/>
      <c r="J28" s="71"/>
      <c r="K28" s="71"/>
      <c r="L28" s="71"/>
      <c r="M28" s="71"/>
      <c r="N28" s="71"/>
      <c r="O28" s="71"/>
      <c r="P28" s="71"/>
      <c r="Q28" s="71"/>
      <c r="R28" s="71"/>
      <c r="S28" s="92"/>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row>
    <row r="29" spans="1:45" x14ac:dyDescent="0.25">
      <c r="A29" s="81" t="s">
        <v>52</v>
      </c>
      <c r="B29" s="82" t="s">
        <v>53</v>
      </c>
      <c r="C29" s="83">
        <v>39</v>
      </c>
      <c r="D29" s="83">
        <v>98</v>
      </c>
      <c r="E29" s="84">
        <v>34000</v>
      </c>
      <c r="F29" s="51">
        <v>35.9</v>
      </c>
      <c r="G29" s="51">
        <v>7.5</v>
      </c>
      <c r="H29" s="51">
        <v>1.9</v>
      </c>
      <c r="I29" s="51">
        <v>3.1</v>
      </c>
      <c r="J29" s="51">
        <v>30.8</v>
      </c>
      <c r="K29" s="51">
        <v>2.2000000000000002</v>
      </c>
      <c r="L29" s="51">
        <v>36.799999999999997</v>
      </c>
      <c r="M29" s="51">
        <v>9.1</v>
      </c>
      <c r="N29" s="51">
        <v>63.7</v>
      </c>
      <c r="O29" s="51">
        <v>69.7</v>
      </c>
      <c r="P29" s="51">
        <v>15.8</v>
      </c>
      <c r="Q29" s="51">
        <v>5.3</v>
      </c>
      <c r="R29" s="51">
        <v>3.7</v>
      </c>
      <c r="S29" s="95">
        <v>68.8</v>
      </c>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v>18</v>
      </c>
    </row>
    <row r="30" spans="1:45" x14ac:dyDescent="0.25">
      <c r="A30" s="53" t="s">
        <v>42</v>
      </c>
      <c r="B30" s="45" t="s">
        <v>180</v>
      </c>
      <c r="C30" s="74">
        <v>33</v>
      </c>
      <c r="D30" s="74">
        <v>100</v>
      </c>
      <c r="E30" s="75">
        <v>34000</v>
      </c>
      <c r="F30" s="76">
        <v>34.6</v>
      </c>
      <c r="G30" s="76">
        <v>7.9</v>
      </c>
      <c r="H30" s="76">
        <v>2</v>
      </c>
      <c r="I30" s="76">
        <v>3.5</v>
      </c>
      <c r="J30" s="76">
        <v>30.1</v>
      </c>
      <c r="K30" s="76">
        <v>2.1</v>
      </c>
      <c r="L30" s="76">
        <v>36.6</v>
      </c>
      <c r="M30" s="76">
        <v>9.1999999999999993</v>
      </c>
      <c r="N30" s="76">
        <v>63.4</v>
      </c>
      <c r="O30" s="76">
        <v>70</v>
      </c>
      <c r="P30" s="76">
        <v>16.2</v>
      </c>
      <c r="Q30" s="76">
        <v>5.5</v>
      </c>
      <c r="R30" s="76">
        <v>3.8</v>
      </c>
      <c r="S30" s="93">
        <v>68.7</v>
      </c>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v>19</v>
      </c>
    </row>
    <row r="31" spans="1:45" x14ac:dyDescent="0.25">
      <c r="A31" s="47" t="s">
        <v>52</v>
      </c>
      <c r="B31" t="s">
        <v>181</v>
      </c>
      <c r="C31" s="72">
        <v>40</v>
      </c>
      <c r="D31" s="72">
        <v>101</v>
      </c>
      <c r="E31" s="73">
        <v>34000</v>
      </c>
      <c r="F31" s="61">
        <v>34.299999999999997</v>
      </c>
      <c r="G31" s="61">
        <v>7.6</v>
      </c>
      <c r="H31" s="61">
        <v>2</v>
      </c>
      <c r="I31" s="61">
        <v>3.2</v>
      </c>
      <c r="J31" s="61">
        <v>30.9</v>
      </c>
      <c r="K31" s="61">
        <v>2.1</v>
      </c>
      <c r="L31" s="61">
        <v>36.799999999999997</v>
      </c>
      <c r="M31" s="61">
        <v>9</v>
      </c>
      <c r="N31" s="61">
        <v>63.8</v>
      </c>
      <c r="O31" s="61">
        <v>70.3</v>
      </c>
      <c r="P31" s="61">
        <v>16.3</v>
      </c>
      <c r="Q31" s="61">
        <v>5.5</v>
      </c>
      <c r="R31" s="61">
        <v>3.8</v>
      </c>
      <c r="S31" s="33">
        <v>69</v>
      </c>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v>20</v>
      </c>
    </row>
    <row r="32" spans="1:45" x14ac:dyDescent="0.25">
      <c r="A32" s="53" t="s">
        <v>173</v>
      </c>
      <c r="B32" s="45" t="s">
        <v>182</v>
      </c>
      <c r="C32" s="74">
        <v>39</v>
      </c>
      <c r="D32" s="74">
        <v>98</v>
      </c>
      <c r="E32" s="75">
        <v>34000</v>
      </c>
      <c r="F32" s="76">
        <v>34.200000000000003</v>
      </c>
      <c r="G32" s="76">
        <v>7.5</v>
      </c>
      <c r="H32" s="76">
        <v>2</v>
      </c>
      <c r="I32" s="76">
        <v>3.2</v>
      </c>
      <c r="J32" s="76">
        <v>30.8</v>
      </c>
      <c r="K32" s="76">
        <v>2.1</v>
      </c>
      <c r="L32" s="76">
        <v>37.1</v>
      </c>
      <c r="M32" s="76">
        <v>9.1999999999999993</v>
      </c>
      <c r="N32" s="76">
        <v>63.1</v>
      </c>
      <c r="O32" s="76">
        <v>70</v>
      </c>
      <c r="P32" s="76">
        <v>15.4</v>
      </c>
      <c r="Q32" s="76">
        <v>5.2</v>
      </c>
      <c r="R32" s="76">
        <v>3.6</v>
      </c>
      <c r="S32" s="93">
        <v>68.599999999999994</v>
      </c>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v>21</v>
      </c>
    </row>
    <row r="33" spans="1:45" x14ac:dyDescent="0.25">
      <c r="A33" s="47" t="s">
        <v>168</v>
      </c>
      <c r="B33" t="s">
        <v>183</v>
      </c>
      <c r="C33" s="72">
        <v>19</v>
      </c>
      <c r="D33" s="72">
        <v>99</v>
      </c>
      <c r="E33" s="73">
        <v>33166.699999999997</v>
      </c>
      <c r="F33" s="61">
        <v>34.200000000000003</v>
      </c>
      <c r="G33" s="61">
        <v>7.9</v>
      </c>
      <c r="H33" s="61">
        <v>2.1</v>
      </c>
      <c r="I33" s="61">
        <v>3.5</v>
      </c>
      <c r="J33" s="61">
        <v>29</v>
      </c>
      <c r="K33" s="61">
        <v>2</v>
      </c>
      <c r="L33" s="61">
        <v>36.9</v>
      </c>
      <c r="M33" s="61">
        <v>9.9</v>
      </c>
      <c r="N33" s="61">
        <v>59.9</v>
      </c>
      <c r="O33" s="61">
        <v>70.5</v>
      </c>
      <c r="P33" s="61">
        <v>15</v>
      </c>
      <c r="Q33" s="61">
        <v>5.0999999999999996</v>
      </c>
      <c r="R33" s="61">
        <v>3.4</v>
      </c>
      <c r="S33" s="33">
        <v>67.2</v>
      </c>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v>22</v>
      </c>
    </row>
    <row r="34" spans="1:45" x14ac:dyDescent="0.25">
      <c r="A34" s="53" t="s">
        <v>68</v>
      </c>
      <c r="B34" s="45" t="s">
        <v>69</v>
      </c>
      <c r="C34" s="74">
        <v>40</v>
      </c>
      <c r="D34" s="74">
        <v>98</v>
      </c>
      <c r="E34" s="75">
        <v>33500</v>
      </c>
      <c r="F34" s="76">
        <v>33.4</v>
      </c>
      <c r="G34" s="76">
        <v>7.3</v>
      </c>
      <c r="H34" s="76">
        <v>2</v>
      </c>
      <c r="I34" s="76">
        <v>3.1</v>
      </c>
      <c r="J34" s="76">
        <v>30.4</v>
      </c>
      <c r="K34" s="76">
        <v>2.1</v>
      </c>
      <c r="L34" s="76">
        <v>37.299999999999997</v>
      </c>
      <c r="M34" s="76">
        <v>9.1</v>
      </c>
      <c r="N34" s="76">
        <v>63.1</v>
      </c>
      <c r="O34" s="76">
        <v>70.400000000000006</v>
      </c>
      <c r="P34" s="76">
        <v>15.7</v>
      </c>
      <c r="Q34" s="76">
        <v>5.3</v>
      </c>
      <c r="R34" s="76">
        <v>3.7</v>
      </c>
      <c r="S34" s="93">
        <v>68.599999999999994</v>
      </c>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v>23</v>
      </c>
    </row>
    <row r="35" spans="1:45" x14ac:dyDescent="0.25">
      <c r="A35" s="47" t="s">
        <v>168</v>
      </c>
      <c r="B35" t="s">
        <v>184</v>
      </c>
      <c r="C35" s="72">
        <v>33</v>
      </c>
      <c r="D35" s="72">
        <v>99</v>
      </c>
      <c r="E35" s="73">
        <v>34000</v>
      </c>
      <c r="F35" s="61">
        <v>33.4</v>
      </c>
      <c r="G35" s="61">
        <v>8.1999999999999993</v>
      </c>
      <c r="H35" s="61">
        <v>2</v>
      </c>
      <c r="I35" s="61">
        <v>3.5</v>
      </c>
      <c r="J35" s="61">
        <v>29.5</v>
      </c>
      <c r="K35" s="61">
        <v>2</v>
      </c>
      <c r="L35" s="61">
        <v>35.200000000000003</v>
      </c>
      <c r="M35" s="61">
        <v>9.3000000000000007</v>
      </c>
      <c r="N35" s="61">
        <v>61.4</v>
      </c>
      <c r="O35" s="61">
        <v>70.099999999999994</v>
      </c>
      <c r="P35" s="61">
        <v>12.6</v>
      </c>
      <c r="Q35" s="61">
        <v>4.3</v>
      </c>
      <c r="R35" s="61">
        <v>2.9</v>
      </c>
      <c r="S35" s="33">
        <v>68</v>
      </c>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v>24</v>
      </c>
    </row>
    <row r="36" spans="1:45" s="1" customFormat="1" x14ac:dyDescent="0.25">
      <c r="A36" s="53" t="s">
        <v>60</v>
      </c>
      <c r="B36" s="45" t="s">
        <v>185</v>
      </c>
      <c r="C36" s="74">
        <v>33</v>
      </c>
      <c r="D36" s="74">
        <v>103</v>
      </c>
      <c r="E36" s="75">
        <v>34000</v>
      </c>
      <c r="F36" s="76">
        <v>33.200000000000003</v>
      </c>
      <c r="G36" s="76">
        <v>7.3</v>
      </c>
      <c r="H36" s="76">
        <v>2</v>
      </c>
      <c r="I36" s="76">
        <v>3.2</v>
      </c>
      <c r="J36" s="76">
        <v>30.6</v>
      </c>
      <c r="K36" s="76">
        <v>2.1</v>
      </c>
      <c r="L36" s="76">
        <v>37.6</v>
      </c>
      <c r="M36" s="76">
        <v>9.4</v>
      </c>
      <c r="N36" s="76">
        <v>63.3</v>
      </c>
      <c r="O36" s="76">
        <v>70.2</v>
      </c>
      <c r="P36" s="76">
        <v>16.100000000000001</v>
      </c>
      <c r="Q36" s="76">
        <v>5.5</v>
      </c>
      <c r="R36" s="76">
        <v>3.7</v>
      </c>
      <c r="S36" s="93">
        <v>68.5</v>
      </c>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v>25</v>
      </c>
    </row>
    <row r="37" spans="1:45" s="1" customFormat="1" x14ac:dyDescent="0.25">
      <c r="A37" s="47" t="s">
        <v>171</v>
      </c>
      <c r="B37" t="s">
        <v>186</v>
      </c>
      <c r="C37" s="72">
        <v>33</v>
      </c>
      <c r="D37" s="72">
        <v>98</v>
      </c>
      <c r="E37" s="73">
        <v>34000</v>
      </c>
      <c r="F37" s="61">
        <v>32.799999999999997</v>
      </c>
      <c r="G37" s="61">
        <v>7.3</v>
      </c>
      <c r="H37" s="61">
        <v>2.1</v>
      </c>
      <c r="I37" s="61">
        <v>3.4</v>
      </c>
      <c r="J37" s="61">
        <v>28.9</v>
      </c>
      <c r="K37" s="61">
        <v>1.9</v>
      </c>
      <c r="L37" s="61">
        <v>37.4</v>
      </c>
      <c r="M37" s="61">
        <v>9.8000000000000007</v>
      </c>
      <c r="N37" s="61">
        <v>60.5</v>
      </c>
      <c r="O37" s="61">
        <v>71</v>
      </c>
      <c r="P37" s="61">
        <v>15.5</v>
      </c>
      <c r="Q37" s="61">
        <v>5.2</v>
      </c>
      <c r="R37" s="61">
        <v>3.5</v>
      </c>
      <c r="S37" s="33">
        <v>67.5</v>
      </c>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v>26</v>
      </c>
    </row>
    <row r="38" spans="1:45" s="1" customFormat="1" ht="15.75" thickBot="1" x14ac:dyDescent="0.3">
      <c r="A38" s="53" t="s">
        <v>146</v>
      </c>
      <c r="B38" s="45" t="s">
        <v>187</v>
      </c>
      <c r="C38" s="74">
        <v>32</v>
      </c>
      <c r="D38" s="74">
        <v>101</v>
      </c>
      <c r="E38" s="75">
        <v>34000</v>
      </c>
      <c r="F38" s="76">
        <v>31.4</v>
      </c>
      <c r="G38" s="76">
        <v>7.6</v>
      </c>
      <c r="H38" s="76">
        <v>2</v>
      </c>
      <c r="I38" s="76">
        <v>3.3</v>
      </c>
      <c r="J38" s="76">
        <v>30.6</v>
      </c>
      <c r="K38" s="76">
        <v>2.1</v>
      </c>
      <c r="L38" s="76">
        <v>35.5</v>
      </c>
      <c r="M38" s="76">
        <v>9</v>
      </c>
      <c r="N38" s="76">
        <v>63.8</v>
      </c>
      <c r="O38" s="76">
        <v>70.400000000000006</v>
      </c>
      <c r="P38" s="76">
        <v>14</v>
      </c>
      <c r="Q38" s="76">
        <v>4.7</v>
      </c>
      <c r="R38" s="76">
        <v>3.3</v>
      </c>
      <c r="S38" s="93">
        <v>68.900000000000006</v>
      </c>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v>27</v>
      </c>
    </row>
    <row r="39" spans="1:45" s="1" customFormat="1" ht="15.75" thickBot="1" x14ac:dyDescent="0.3">
      <c r="A39" s="142"/>
      <c r="B39" s="143"/>
      <c r="C39" s="144"/>
      <c r="D39" s="145"/>
      <c r="E39" s="146" t="s">
        <v>71</v>
      </c>
      <c r="F39" s="147">
        <f>SUBTOTAL(101,F10:F38)</f>
        <v>34.381481481481487</v>
      </c>
      <c r="G39" s="148">
        <f>SUBTOTAL(101,G10:G38)</f>
        <v>7.6185185185185196</v>
      </c>
      <c r="H39" s="148">
        <f>SUBTOTAL(101,H10:H38)</f>
        <v>2.0703703703703704</v>
      </c>
      <c r="I39" s="148">
        <f>SUBTOTAL(101,I10:I38)</f>
        <v>3.2666666666666666</v>
      </c>
      <c r="J39" s="148">
        <f>SUBTOTAL(101,J10:J38)</f>
        <v>30.718518518518515</v>
      </c>
      <c r="K39" s="148">
        <f>SUBTOTAL(101,K10:K38)</f>
        <v>2.1074074074074076</v>
      </c>
      <c r="L39" s="148">
        <f>SUBTOTAL(101,L10:L38)</f>
        <v>36.577777777777776</v>
      </c>
      <c r="M39" s="148">
        <f>SUBTOTAL(101,M10:M38)</f>
        <v>9.4962962962962951</v>
      </c>
      <c r="N39" s="148">
        <f>SUBTOTAL(101,N10:N38)</f>
        <v>61.596296296296288</v>
      </c>
      <c r="O39" s="148">
        <f>SUBTOTAL(101,O10:O38)</f>
        <v>70.074074074074062</v>
      </c>
      <c r="P39" s="148">
        <f>SUBTOTAL(101,P10:P38)</f>
        <v>15.237037037037039</v>
      </c>
      <c r="Q39" s="148">
        <f>SUBTOTAL(101,Q10:Q38)</f>
        <v>5.1666666666666643</v>
      </c>
      <c r="R39" s="148">
        <f>SUBTOTAL(101,R10:R38)</f>
        <v>3.507407407407408</v>
      </c>
      <c r="S39" s="149">
        <f>SUBTOTAL(101,S10:S38)</f>
        <v>67.859259259259261</v>
      </c>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row>
    <row r="40" spans="1:45" s="1" customFormat="1" ht="15.75" thickBot="1" x14ac:dyDescent="0.3">
      <c r="A40" s="165"/>
      <c r="B40" s="166"/>
      <c r="C40" s="167"/>
      <c r="D40" s="168"/>
      <c r="E40" s="169"/>
      <c r="F40" s="170"/>
      <c r="G40" s="170"/>
      <c r="H40" s="170"/>
      <c r="I40" s="170"/>
      <c r="J40" s="170"/>
      <c r="K40" s="170"/>
      <c r="L40" s="170"/>
      <c r="M40" s="170"/>
      <c r="N40" s="170"/>
      <c r="O40" s="170"/>
      <c r="P40" s="170"/>
      <c r="Q40" s="170"/>
      <c r="R40" s="170"/>
      <c r="S40" s="17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row>
    <row r="41" spans="1:45" s="1" customFormat="1" x14ac:dyDescent="0.25">
      <c r="A41" s="150"/>
      <c r="B41" s="151"/>
      <c r="C41" s="152"/>
      <c r="D41" s="153"/>
      <c r="E41" s="154" t="s">
        <v>9</v>
      </c>
      <c r="F41" s="155">
        <v>34.4</v>
      </c>
      <c r="G41" s="156">
        <v>7.6</v>
      </c>
      <c r="H41" s="156">
        <v>2.1</v>
      </c>
      <c r="I41" s="156">
        <v>3.3</v>
      </c>
      <c r="J41" s="156">
        <v>30.7</v>
      </c>
      <c r="K41" s="156">
        <v>2.1</v>
      </c>
      <c r="L41" s="156">
        <v>36.6</v>
      </c>
      <c r="M41" s="156">
        <v>9.5</v>
      </c>
      <c r="N41" s="156">
        <v>61.6</v>
      </c>
      <c r="O41" s="156">
        <v>70.099999999999994</v>
      </c>
      <c r="P41" s="156">
        <v>15.2</v>
      </c>
      <c r="Q41" s="156">
        <v>5.2</v>
      </c>
      <c r="R41" s="156">
        <v>3.5</v>
      </c>
      <c r="S41" s="157">
        <v>67.900000000000006</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row>
    <row r="42" spans="1:45" s="1" customFormat="1" x14ac:dyDescent="0.25">
      <c r="A42" s="172"/>
      <c r="B42" s="173"/>
      <c r="C42" s="174"/>
      <c r="D42" s="175"/>
      <c r="E42" s="175" t="s">
        <v>7</v>
      </c>
      <c r="F42" s="176">
        <v>1.3</v>
      </c>
      <c r="G42" s="177">
        <v>0.3</v>
      </c>
      <c r="H42" s="177">
        <v>0.2</v>
      </c>
      <c r="I42" s="177">
        <v>0.2</v>
      </c>
      <c r="J42" s="177">
        <v>2.2999999999999998</v>
      </c>
      <c r="K42" s="177">
        <v>0.1</v>
      </c>
      <c r="L42" s="177">
        <v>1.8</v>
      </c>
      <c r="M42" s="177">
        <v>0.7</v>
      </c>
      <c r="N42" s="177">
        <v>1.7</v>
      </c>
      <c r="O42" s="177">
        <v>0.7</v>
      </c>
      <c r="P42" s="177">
        <v>1.3</v>
      </c>
      <c r="Q42" s="177">
        <v>0.4</v>
      </c>
      <c r="R42" s="177">
        <v>0.3</v>
      </c>
      <c r="S42" s="178">
        <v>0.8</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row>
    <row r="43" spans="1:45" s="1" customFormat="1" ht="15.75" thickBot="1" x14ac:dyDescent="0.3">
      <c r="A43" s="158"/>
      <c r="B43" s="159"/>
      <c r="C43" s="160"/>
      <c r="D43" s="161"/>
      <c r="E43" s="161" t="s">
        <v>8</v>
      </c>
      <c r="F43" s="162">
        <v>4.7</v>
      </c>
      <c r="G43" s="163">
        <v>4.8</v>
      </c>
      <c r="H43" s="163">
        <v>9.3000000000000007</v>
      </c>
      <c r="I43" s="163">
        <v>8.6999999999999993</v>
      </c>
      <c r="J43" s="163">
        <v>9.5</v>
      </c>
      <c r="K43" s="163">
        <v>8.6999999999999993</v>
      </c>
      <c r="L43" s="163">
        <v>6.2</v>
      </c>
      <c r="M43" s="163">
        <v>9.1</v>
      </c>
      <c r="N43" s="163">
        <v>3.5</v>
      </c>
      <c r="O43" s="163">
        <v>1.3</v>
      </c>
      <c r="P43" s="163">
        <v>10.5</v>
      </c>
      <c r="Q43" s="163">
        <v>10.6</v>
      </c>
      <c r="R43" s="163">
        <v>10.4</v>
      </c>
      <c r="S43" s="164">
        <v>1.6</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row>
    <row r="44" spans="1:45" s="1" customFormat="1" ht="17.25" x14ac:dyDescent="0.25">
      <c r="A44" s="13" t="s">
        <v>27</v>
      </c>
      <c r="B44" s="17"/>
      <c r="C44" s="17"/>
      <c r="D44" s="18"/>
      <c r="E44" s="18"/>
      <c r="F44" s="18"/>
      <c r="G44" s="18"/>
      <c r="H44" s="18"/>
      <c r="I44" s="18"/>
      <c r="J44" s="18"/>
      <c r="K44" s="18"/>
      <c r="L44" s="18"/>
      <c r="M44" s="18"/>
      <c r="N44" s="18"/>
      <c r="O44" s="18"/>
      <c r="P44" s="18"/>
      <c r="Q44" s="18"/>
      <c r="R44" s="17"/>
      <c r="S44" s="19"/>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row>
    <row r="45" spans="1:45" s="1" customFormat="1" ht="17.25" x14ac:dyDescent="0.25">
      <c r="A45" s="20" t="s">
        <v>33</v>
      </c>
      <c r="B45" s="85"/>
      <c r="C45" s="85"/>
      <c r="D45" s="61"/>
      <c r="E45" s="61"/>
      <c r="F45" s="61"/>
      <c r="G45" s="61"/>
      <c r="H45" s="61"/>
      <c r="I45" s="61"/>
      <c r="J45" s="61"/>
      <c r="K45" s="61"/>
      <c r="L45" s="61"/>
      <c r="M45" s="61"/>
      <c r="N45" s="61"/>
      <c r="O45" s="61"/>
      <c r="P45" s="61"/>
      <c r="Q45" s="61"/>
      <c r="R45" s="85"/>
      <c r="S45" s="21"/>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row>
    <row r="46" spans="1:45" s="1" customFormat="1" ht="17.25" x14ac:dyDescent="0.25">
      <c r="A46" s="23" t="s">
        <v>147</v>
      </c>
      <c r="B46" s="65"/>
      <c r="C46" s="65"/>
      <c r="D46" s="65"/>
      <c r="E46" s="65"/>
      <c r="F46" s="65"/>
      <c r="G46" s="65"/>
      <c r="H46" s="65"/>
      <c r="I46" s="65"/>
      <c r="J46" s="65"/>
      <c r="K46" s="65"/>
      <c r="L46" s="65"/>
      <c r="M46" s="65"/>
      <c r="N46" s="65"/>
      <c r="O46" s="65"/>
      <c r="P46" s="65"/>
      <c r="Q46" s="65"/>
      <c r="R46" s="65"/>
      <c r="S46" s="22"/>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row>
    <row r="47" spans="1:45" s="1" customFormat="1" ht="17.25" x14ac:dyDescent="0.25">
      <c r="A47" s="14" t="s">
        <v>148</v>
      </c>
      <c r="B47" s="66"/>
      <c r="C47" s="66"/>
      <c r="D47" s="66"/>
      <c r="E47" s="66"/>
      <c r="F47" s="66"/>
      <c r="G47" s="66"/>
      <c r="H47" s="66"/>
      <c r="I47" s="66"/>
      <c r="J47" s="66"/>
      <c r="K47" s="66"/>
      <c r="L47" s="66"/>
      <c r="M47" s="66"/>
      <c r="N47" s="66"/>
      <c r="O47" s="66"/>
      <c r="P47" s="66"/>
      <c r="Q47" s="66"/>
      <c r="R47" s="66"/>
      <c r="S47" s="24"/>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row>
    <row r="48" spans="1:45" s="1" customFormat="1" ht="17.25" x14ac:dyDescent="0.25">
      <c r="A48" s="14" t="s">
        <v>149</v>
      </c>
      <c r="B48" s="66"/>
      <c r="C48" s="66"/>
      <c r="D48" s="66"/>
      <c r="E48" s="66"/>
      <c r="F48" s="66"/>
      <c r="G48" s="66"/>
      <c r="H48" s="66"/>
      <c r="I48" s="66"/>
      <c r="J48" s="66"/>
      <c r="K48" s="66"/>
      <c r="L48" s="66"/>
      <c r="M48" s="66"/>
      <c r="N48" s="66"/>
      <c r="O48" s="66"/>
      <c r="P48" s="66"/>
      <c r="Q48" s="66"/>
      <c r="R48" s="66"/>
      <c r="S48" s="24"/>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row>
    <row r="49" spans="1:44" s="1" customFormat="1" ht="17.25" x14ac:dyDescent="0.25">
      <c r="A49" s="26" t="s">
        <v>150</v>
      </c>
      <c r="B49" s="85"/>
      <c r="C49" s="85"/>
      <c r="D49" s="61"/>
      <c r="E49" s="61"/>
      <c r="F49" s="61"/>
      <c r="G49" s="61"/>
      <c r="H49" s="61"/>
      <c r="I49" s="61"/>
      <c r="J49" s="61"/>
      <c r="K49" s="61"/>
      <c r="L49" s="61"/>
      <c r="M49" s="61"/>
      <c r="N49" s="61"/>
      <c r="O49" s="61"/>
      <c r="P49" s="61"/>
      <c r="Q49" s="61"/>
      <c r="R49" s="85"/>
      <c r="S49" s="21"/>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row>
    <row r="50" spans="1:44" s="1" customFormat="1" ht="17.25" x14ac:dyDescent="0.25">
      <c r="A50" s="26" t="s">
        <v>151</v>
      </c>
      <c r="B50" s="67"/>
      <c r="C50" s="67"/>
      <c r="D50" s="67"/>
      <c r="E50" s="67"/>
      <c r="F50" s="67"/>
      <c r="G50" s="67"/>
      <c r="H50" s="67"/>
      <c r="I50" s="67"/>
      <c r="J50" s="67"/>
      <c r="K50" s="67"/>
      <c r="L50" s="67"/>
      <c r="M50" s="67"/>
      <c r="N50" s="67"/>
      <c r="O50" s="67"/>
      <c r="P50" s="67"/>
      <c r="Q50" s="67"/>
      <c r="R50" s="67"/>
      <c r="S50" s="25"/>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row>
    <row r="51" spans="1:44" s="1" customFormat="1" x14ac:dyDescent="0.25">
      <c r="A51" s="27" t="s">
        <v>28</v>
      </c>
      <c r="B51" s="85"/>
      <c r="C51" s="85"/>
      <c r="D51" s="61"/>
      <c r="E51" s="61"/>
      <c r="F51" s="61"/>
      <c r="G51" s="61"/>
      <c r="H51" s="61"/>
      <c r="I51" s="61"/>
      <c r="J51" s="61"/>
      <c r="K51" s="61"/>
      <c r="L51" s="61"/>
      <c r="M51" s="61"/>
      <c r="N51" s="61"/>
      <c r="O51" s="61"/>
      <c r="P51" s="61"/>
      <c r="Q51" s="61"/>
      <c r="R51" s="85"/>
      <c r="S51" s="21"/>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row>
    <row r="52" spans="1:44" s="1" customFormat="1" x14ac:dyDescent="0.25">
      <c r="A52" s="27"/>
      <c r="B52" s="85"/>
      <c r="C52" s="85"/>
      <c r="D52" s="61"/>
      <c r="E52" s="61"/>
      <c r="F52" s="61"/>
      <c r="G52" s="61"/>
      <c r="H52" s="61"/>
      <c r="I52" s="61"/>
      <c r="J52" s="61"/>
      <c r="K52" s="61"/>
      <c r="L52" s="61"/>
      <c r="M52" s="61"/>
      <c r="N52" s="61"/>
      <c r="O52" s="61"/>
      <c r="P52" s="61"/>
      <c r="Q52" s="61"/>
      <c r="R52" s="85"/>
      <c r="S52" s="21"/>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row>
    <row r="53" spans="1:44" x14ac:dyDescent="0.25">
      <c r="A53" s="27"/>
      <c r="B53" s="85"/>
      <c r="C53" s="85"/>
      <c r="D53" s="61"/>
      <c r="E53" s="61"/>
      <c r="F53" s="61"/>
      <c r="G53" s="61"/>
      <c r="H53" s="61"/>
      <c r="I53" s="61"/>
      <c r="J53" s="61"/>
      <c r="K53" s="61"/>
      <c r="L53" s="61"/>
      <c r="M53" s="61"/>
      <c r="N53" s="61"/>
      <c r="O53" s="61"/>
      <c r="P53" s="61"/>
      <c r="Q53" s="61"/>
      <c r="R53" s="85"/>
      <c r="S53" s="21"/>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row>
    <row r="54" spans="1:44" ht="33" customHeight="1" thickBot="1" x14ac:dyDescent="0.3">
      <c r="A54" s="97" t="s">
        <v>137</v>
      </c>
      <c r="B54" s="98"/>
      <c r="C54" s="98"/>
      <c r="D54" s="98"/>
      <c r="E54" s="98"/>
      <c r="F54" s="98"/>
      <c r="G54" s="98"/>
      <c r="H54" s="98"/>
      <c r="I54" s="98"/>
      <c r="J54" s="98"/>
      <c r="K54" s="98"/>
      <c r="L54" s="98"/>
      <c r="M54" s="98"/>
      <c r="N54" s="98"/>
      <c r="O54" s="98"/>
      <c r="P54" s="98"/>
      <c r="Q54" s="98"/>
      <c r="R54" s="98"/>
      <c r="S54" s="99"/>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row>
    <row r="55" spans="1:44" s="1" customFormat="1" x14ac:dyDescent="0.25">
      <c r="A55"/>
      <c r="B55"/>
      <c r="C55"/>
      <c r="D55" s="7"/>
      <c r="E55"/>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row>
    <row r="56" spans="1:44" s="1" customFormat="1" x14ac:dyDescent="0.25">
      <c r="A56"/>
      <c r="B56"/>
      <c r="C56"/>
      <c r="D56" s="7"/>
      <c r="E5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row>
  </sheetData>
  <mergeCells count="23">
    <mergeCell ref="N6:N7"/>
    <mergeCell ref="O6:O7"/>
    <mergeCell ref="I6:I7"/>
    <mergeCell ref="J6:J7"/>
    <mergeCell ref="K6:K7"/>
    <mergeCell ref="L6:L7"/>
    <mergeCell ref="M6:M7"/>
    <mergeCell ref="A54:S54"/>
    <mergeCell ref="A1:S1"/>
    <mergeCell ref="A5:A8"/>
    <mergeCell ref="B5:B8"/>
    <mergeCell ref="C5:C8"/>
    <mergeCell ref="D5:D8"/>
    <mergeCell ref="E5:E7"/>
    <mergeCell ref="F5:F7"/>
    <mergeCell ref="G5:K5"/>
    <mergeCell ref="L5:N5"/>
    <mergeCell ref="P5:P7"/>
    <mergeCell ref="Q5:Q7"/>
    <mergeCell ref="R5:R7"/>
    <mergeCell ref="S5:S7"/>
    <mergeCell ref="G6:G7"/>
    <mergeCell ref="H6:H7"/>
  </mergeCells>
  <pageMargins left="0" right="0" top="0.25" bottom="0.25" header="0" footer="0"/>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A882A-D9CE-47EA-A403-137D5548F7EC}">
  <sheetPr>
    <pageSetUpPr fitToPage="1"/>
  </sheetPr>
  <dimension ref="A1:T36"/>
  <sheetViews>
    <sheetView showGridLines="0" zoomScaleNormal="100" workbookViewId="0">
      <selection activeCell="O1" sqref="O1"/>
    </sheetView>
  </sheetViews>
  <sheetFormatPr defaultRowHeight="15" x14ac:dyDescent="0.25"/>
  <cols>
    <col min="15" max="15" width="30" customWidth="1"/>
  </cols>
  <sheetData>
    <row r="1" spans="15:20" x14ac:dyDescent="0.25">
      <c r="O1" s="44" t="s">
        <v>36</v>
      </c>
    </row>
    <row r="2" spans="15:20" x14ac:dyDescent="0.25">
      <c r="O2" s="54" t="str">
        <f>(Table!AS10&amp;"."&amp;") "&amp;Table!A10&amp;" "&amp;Table!B10)</f>
        <v>1.) Kings Agriseeds RedTail RT 38T89</v>
      </c>
      <c r="T2" s="54"/>
    </row>
    <row r="3" spans="15:20" x14ac:dyDescent="0.25">
      <c r="O3" s="54" t="str">
        <f>(Table!AS11&amp;"."&amp;") "&amp;Table!A11&amp;" "&amp;Table!B11)</f>
        <v>2.) Channel 193-40VT4PRIB</v>
      </c>
      <c r="T3" s="54"/>
    </row>
    <row r="4" spans="15:20" x14ac:dyDescent="0.25">
      <c r="O4" s="54" t="str">
        <f>(Table!AS12&amp;"."&amp;") "&amp;Table!A12&amp;" "&amp;Table!B12)</f>
        <v>3.) Seed Consultants SC946PCE</v>
      </c>
      <c r="T4" s="54"/>
    </row>
    <row r="5" spans="15:20" x14ac:dyDescent="0.25">
      <c r="O5" s="54" t="str">
        <f>(Table!AS13&amp;"."&amp;") "&amp;Table!A13&amp;" "&amp;Table!B13)</f>
        <v>4.) Seed Consultants SC976PCE</v>
      </c>
      <c r="T5" s="54"/>
    </row>
    <row r="6" spans="15:20" x14ac:dyDescent="0.25">
      <c r="O6" s="54" t="str">
        <f>(Table!AS14&amp;"."&amp;") "&amp;Table!A14&amp;" "&amp;Table!B14)</f>
        <v>5.) Channel 193-42VT4PRIB</v>
      </c>
      <c r="T6" s="54"/>
    </row>
    <row r="7" spans="15:20" x14ac:dyDescent="0.25">
      <c r="O7" s="54" t="str">
        <f>(Table!AS15&amp;"."&amp;") "&amp;Table!A15&amp;" "&amp;Table!B15)</f>
        <v>6.) Kings Agriseeds RedTail RT 45T09</v>
      </c>
      <c r="T7" s="54"/>
    </row>
    <row r="8" spans="15:20" x14ac:dyDescent="0.25">
      <c r="O8" s="54" t="str">
        <f>(Table!AS16&amp;"."&amp;") "&amp;Table!A16&amp;" "&amp;Table!B16)</f>
        <v>7.) Pine Creek Seeds R9115V</v>
      </c>
      <c r="T8" s="54"/>
    </row>
    <row r="9" spans="15:20" x14ac:dyDescent="0.25">
      <c r="O9" s="54" t="str">
        <f>(Table!AS17&amp;"."&amp;") "&amp;Table!A17&amp;" "&amp;Table!B17)</f>
        <v>8.) Syngenta E097K6-D</v>
      </c>
      <c r="T9" s="54"/>
    </row>
    <row r="10" spans="15:20" x14ac:dyDescent="0.25">
      <c r="O10" s="54" t="str">
        <f>(Table!AS18&amp;"."&amp;") "&amp;Table!A18&amp;" "&amp;Table!B18)</f>
        <v>9.) Seed Consultants SC964PCE</v>
      </c>
      <c r="T10" s="54"/>
    </row>
    <row r="11" spans="15:20" x14ac:dyDescent="0.25">
      <c r="O11" s="54" t="str">
        <f>(Table!AS19&amp;"."&amp;") "&amp;Table!A19&amp;" "&amp;Table!B19)</f>
        <v>10.) Shur Grow Seeds SG5788DV</v>
      </c>
      <c r="T11" s="55"/>
    </row>
    <row r="12" spans="15:20" x14ac:dyDescent="0.25">
      <c r="O12" s="54" t="str">
        <f>(Table!AS20&amp;"."&amp;") "&amp;Table!A20&amp;" "&amp;Table!B20)</f>
        <v>11.) Channel 197-99SSPRIB</v>
      </c>
      <c r="T12" s="55"/>
    </row>
    <row r="13" spans="15:20" x14ac:dyDescent="0.25">
      <c r="O13" s="54" t="str">
        <f>(Table!AS21&amp;"."&amp;") "&amp;Table!A21&amp;" "&amp;Table!B21)</f>
        <v>12.) Revere 091-P42RIB</v>
      </c>
      <c r="T13" s="55"/>
    </row>
    <row r="14" spans="15:20" x14ac:dyDescent="0.25">
      <c r="O14" s="54" t="str">
        <f>(Table!AS22&amp;"."&amp;") "&amp;Table!A22&amp;" "&amp;Table!B22)</f>
        <v>13.) Growmark FS INVISION FS 4559PC RA</v>
      </c>
      <c r="T14" s="55"/>
    </row>
    <row r="15" spans="15:20" x14ac:dyDescent="0.25">
      <c r="O15" s="54" t="str">
        <f>(Table!AS23&amp;"."&amp;") "&amp;Table!A23&amp;" "&amp;Table!B23)</f>
        <v>14.) Syngenta NK9771-DV</v>
      </c>
      <c r="T15" s="55"/>
    </row>
    <row r="16" spans="15:20" x14ac:dyDescent="0.25">
      <c r="O16" s="54" t="str">
        <f>(Table!AS24&amp;"."&amp;") "&amp;Table!A24&amp;" "&amp;Table!B24)</f>
        <v>15.) Dekalb DKC093-05RIB</v>
      </c>
      <c r="T16" s="55"/>
    </row>
    <row r="17" spans="1:20" x14ac:dyDescent="0.25">
      <c r="O17" s="54" t="str">
        <f>(Table!AS25&amp;"."&amp;") "&amp;Table!A25&amp;" "&amp;Table!B25)</f>
        <v>16.) Revere 093-V37EZ</v>
      </c>
      <c r="T17" s="55"/>
    </row>
    <row r="18" spans="1:20" x14ac:dyDescent="0.25">
      <c r="O18" s="54" t="str">
        <f>(Table!AS26&amp;"."&amp;") "&amp;Table!A26&amp;" "&amp;Table!B26)</f>
        <v>17.) Shur Grow Seeds SG5440DV</v>
      </c>
      <c r="T18" s="55"/>
    </row>
    <row r="19" spans="1:20" x14ac:dyDescent="0.25">
      <c r="O19" s="55" t="str">
        <f>(Table!AS29&amp;"."&amp;") "&amp;Table!A29&amp;" "&amp;Table!B29)</f>
        <v>18.) Dekalb DKC098-55RIB</v>
      </c>
      <c r="T19" s="55"/>
    </row>
    <row r="20" spans="1:20" x14ac:dyDescent="0.25">
      <c r="O20" s="55" t="str">
        <f>(Table!AS30&amp;"."&amp;") "&amp;Table!A30&amp;" "&amp;Table!B30)</f>
        <v>19.) Seed Consultants SC1006PCE</v>
      </c>
      <c r="T20" s="55"/>
    </row>
    <row r="21" spans="1:20" x14ac:dyDescent="0.25">
      <c r="O21" s="55" t="str">
        <f>(Table!AS31&amp;"."&amp;") "&amp;Table!A31&amp;" "&amp;Table!B31)</f>
        <v>20.) Dekalb DKC101-33RIB</v>
      </c>
      <c r="T21" s="55"/>
    </row>
    <row r="22" spans="1:20" x14ac:dyDescent="0.25">
      <c r="O22" s="55" t="str">
        <f>(Table!AS32&amp;"."&amp;") "&amp;Table!A32&amp;" "&amp;Table!B32)</f>
        <v>21.) Revere 9827SSXRIB</v>
      </c>
    </row>
    <row r="23" spans="1:20" x14ac:dyDescent="0.25">
      <c r="O23" s="55" t="str">
        <f>(Table!AS33&amp;"."&amp;") "&amp;Table!A33&amp;" "&amp;Table!B33)</f>
        <v>22.) Pine Creek Seeds R9917DV</v>
      </c>
    </row>
    <row r="24" spans="1:20" x14ac:dyDescent="0.25">
      <c r="O24" s="55" t="str">
        <f>(Table!AS34&amp;"."&amp;") "&amp;Table!A34&amp;" "&amp;Table!B34)</f>
        <v>23.) Channel 198-99SSPRIB</v>
      </c>
    </row>
    <row r="25" spans="1:20" x14ac:dyDescent="0.25">
      <c r="O25" s="55" t="str">
        <f>(Table!AS35&amp;"."&amp;") "&amp;Table!A35&amp;" "&amp;Table!B35)</f>
        <v>24.) Pine Creek Seeds R9916PC</v>
      </c>
    </row>
    <row r="26" spans="1:20" x14ac:dyDescent="0.25">
      <c r="O26" s="55" t="str">
        <f>(Table!AS36&amp;"."&amp;") "&amp;Table!A36&amp;" "&amp;Table!B36)</f>
        <v>25.) Chemgro 6364PCE</v>
      </c>
    </row>
    <row r="27" spans="1:20" x14ac:dyDescent="0.25">
      <c r="O27" s="55" t="str">
        <f>(Table!AS37&amp;"."&amp;") "&amp;Table!A37&amp;" "&amp;Table!B37)</f>
        <v>26.) Shur Grow Seeds SG5885PCE</v>
      </c>
    </row>
    <row r="28" spans="1:20" x14ac:dyDescent="0.25">
      <c r="O28" s="55" t="str">
        <f>(Table!AS38&amp;"."&amp;") "&amp;Table!A38&amp;" "&amp;Table!B38)</f>
        <v>27.) Growmark FS INVISION FS 5159PC RA</v>
      </c>
    </row>
    <row r="29" spans="1:20" x14ac:dyDescent="0.25">
      <c r="O29" s="55"/>
    </row>
    <row r="32" spans="1:20" x14ac:dyDescent="0.25">
      <c r="A32" s="120" t="s">
        <v>37</v>
      </c>
      <c r="B32" s="120"/>
      <c r="C32" s="120"/>
      <c r="D32" s="120"/>
      <c r="E32" s="120"/>
      <c r="F32" s="120"/>
      <c r="G32" s="120"/>
      <c r="H32" s="120"/>
      <c r="I32" s="120"/>
      <c r="J32" s="120"/>
      <c r="K32" s="120"/>
      <c r="L32" s="120"/>
      <c r="M32" s="120"/>
      <c r="N32" s="120"/>
    </row>
    <row r="33" spans="1:14" x14ac:dyDescent="0.25">
      <c r="A33" s="120"/>
      <c r="B33" s="120"/>
      <c r="C33" s="120"/>
      <c r="D33" s="120"/>
      <c r="E33" s="120"/>
      <c r="F33" s="120"/>
      <c r="G33" s="120"/>
      <c r="H33" s="120"/>
      <c r="I33" s="120"/>
      <c r="J33" s="120"/>
      <c r="K33" s="120"/>
      <c r="L33" s="120"/>
      <c r="M33" s="120"/>
      <c r="N33" s="120"/>
    </row>
    <row r="34" spans="1:14" x14ac:dyDescent="0.25">
      <c r="A34" s="120"/>
      <c r="B34" s="120"/>
      <c r="C34" s="120"/>
      <c r="D34" s="120"/>
      <c r="E34" s="120"/>
      <c r="F34" s="120"/>
      <c r="G34" s="120"/>
      <c r="H34" s="120"/>
      <c r="I34" s="120"/>
      <c r="J34" s="120"/>
      <c r="K34" s="120"/>
      <c r="L34" s="120"/>
      <c r="M34" s="120"/>
      <c r="N34" s="120"/>
    </row>
    <row r="35" spans="1:14" x14ac:dyDescent="0.25">
      <c r="A35" s="120"/>
      <c r="B35" s="120"/>
      <c r="C35" s="120"/>
      <c r="D35" s="120"/>
      <c r="E35" s="120"/>
      <c r="F35" s="120"/>
      <c r="G35" s="120"/>
      <c r="H35" s="120"/>
      <c r="I35" s="120"/>
      <c r="J35" s="120"/>
      <c r="K35" s="120"/>
      <c r="L35" s="120"/>
      <c r="M35" s="120"/>
      <c r="N35" s="120"/>
    </row>
    <row r="36" spans="1:14" x14ac:dyDescent="0.25">
      <c r="A36" s="120"/>
      <c r="B36" s="120"/>
      <c r="C36" s="120"/>
      <c r="D36" s="120"/>
      <c r="E36" s="120"/>
      <c r="F36" s="120"/>
      <c r="G36" s="120"/>
      <c r="H36" s="120"/>
      <c r="I36" s="120"/>
      <c r="J36" s="120"/>
      <c r="K36" s="120"/>
      <c r="L36" s="120"/>
      <c r="M36" s="120"/>
      <c r="N36" s="120"/>
    </row>
  </sheetData>
  <mergeCells count="1">
    <mergeCell ref="A32:N36"/>
  </mergeCells>
  <pageMargins left="0.25" right="0.25" top="0.75" bottom="0.75" header="0.3" footer="0.3"/>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359F5-AEB2-49A0-BFAC-DE7B5437CDEE}">
  <sheetPr>
    <pageSetUpPr fitToPage="1"/>
  </sheetPr>
  <dimension ref="A1:O36"/>
  <sheetViews>
    <sheetView showGridLines="0" zoomScaleNormal="100" workbookViewId="0">
      <selection activeCell="O1" sqref="O1"/>
    </sheetView>
  </sheetViews>
  <sheetFormatPr defaultRowHeight="15" x14ac:dyDescent="0.25"/>
  <cols>
    <col min="15" max="15" width="28.85546875" bestFit="1" customWidth="1"/>
    <col min="16" max="16" width="28.140625" bestFit="1" customWidth="1"/>
  </cols>
  <sheetData>
    <row r="1" spans="15:15" x14ac:dyDescent="0.25">
      <c r="O1" s="44" t="s">
        <v>36</v>
      </c>
    </row>
    <row r="2" spans="15:15" x14ac:dyDescent="0.25">
      <c r="O2" s="54" t="str">
        <f>(Table!AS10&amp;"."&amp;") "&amp;Table!A10&amp;" "&amp;Table!B10)</f>
        <v>1.) Kings Agriseeds RedTail RT 38T89</v>
      </c>
    </row>
    <row r="3" spans="15:15" x14ac:dyDescent="0.25">
      <c r="O3" s="54" t="str">
        <f>(Table!AS11&amp;"."&amp;") "&amp;Table!A11&amp;" "&amp;Table!B11)</f>
        <v>2.) Channel 193-40VT4PRIB</v>
      </c>
    </row>
    <row r="4" spans="15:15" x14ac:dyDescent="0.25">
      <c r="O4" s="54" t="str">
        <f>(Table!AS12&amp;"."&amp;") "&amp;Table!A12&amp;" "&amp;Table!B12)</f>
        <v>3.) Seed Consultants SC946PCE</v>
      </c>
    </row>
    <row r="5" spans="15:15" x14ac:dyDescent="0.25">
      <c r="O5" s="54" t="str">
        <f>(Table!AS13&amp;"."&amp;") "&amp;Table!A13&amp;" "&amp;Table!B13)</f>
        <v>4.) Seed Consultants SC976PCE</v>
      </c>
    </row>
    <row r="6" spans="15:15" x14ac:dyDescent="0.25">
      <c r="O6" s="54" t="str">
        <f>(Table!AS14&amp;"."&amp;") "&amp;Table!A14&amp;" "&amp;Table!B14)</f>
        <v>5.) Channel 193-42VT4PRIB</v>
      </c>
    </row>
    <row r="7" spans="15:15" x14ac:dyDescent="0.25">
      <c r="O7" s="54" t="str">
        <f>(Table!AS15&amp;"."&amp;") "&amp;Table!A15&amp;" "&amp;Table!B15)</f>
        <v>6.) Kings Agriseeds RedTail RT 45T09</v>
      </c>
    </row>
    <row r="8" spans="15:15" x14ac:dyDescent="0.25">
      <c r="O8" s="54" t="str">
        <f>(Table!AS16&amp;"."&amp;") "&amp;Table!A16&amp;" "&amp;Table!B16)</f>
        <v>7.) Pine Creek Seeds R9115V</v>
      </c>
    </row>
    <row r="9" spans="15:15" x14ac:dyDescent="0.25">
      <c r="O9" s="54" t="str">
        <f>(Table!AS17&amp;"."&amp;") "&amp;Table!A17&amp;" "&amp;Table!B17)</f>
        <v>8.) Syngenta E097K6-D</v>
      </c>
    </row>
    <row r="10" spans="15:15" x14ac:dyDescent="0.25">
      <c r="O10" s="54" t="str">
        <f>(Table!AS18&amp;"."&amp;") "&amp;Table!A18&amp;" "&amp;Table!B18)</f>
        <v>9.) Seed Consultants SC964PCE</v>
      </c>
    </row>
    <row r="11" spans="15:15" x14ac:dyDescent="0.25">
      <c r="O11" s="54" t="str">
        <f>(Table!AS19&amp;"."&amp;") "&amp;Table!A19&amp;" "&amp;Table!B19)</f>
        <v>10.) Shur Grow Seeds SG5788DV</v>
      </c>
    </row>
    <row r="12" spans="15:15" x14ac:dyDescent="0.25">
      <c r="O12" s="54" t="str">
        <f>(Table!AS20&amp;"."&amp;") "&amp;Table!A20&amp;" "&amp;Table!B20)</f>
        <v>11.) Channel 197-99SSPRIB</v>
      </c>
    </row>
    <row r="13" spans="15:15" x14ac:dyDescent="0.25">
      <c r="O13" s="54" t="str">
        <f>(Table!AS21&amp;"."&amp;") "&amp;Table!A21&amp;" "&amp;Table!B21)</f>
        <v>12.) Revere 091-P42RIB</v>
      </c>
    </row>
    <row r="14" spans="15:15" x14ac:dyDescent="0.25">
      <c r="O14" s="54" t="str">
        <f>(Table!AS22&amp;"."&amp;") "&amp;Table!A22&amp;" "&amp;Table!B22)</f>
        <v>13.) Growmark FS INVISION FS 4559PC RA</v>
      </c>
    </row>
    <row r="15" spans="15:15" x14ac:dyDescent="0.25">
      <c r="O15" s="54" t="str">
        <f>(Table!AS23&amp;"."&amp;") "&amp;Table!A23&amp;" "&amp;Table!B23)</f>
        <v>14.) Syngenta NK9771-DV</v>
      </c>
    </row>
    <row r="16" spans="15:15" x14ac:dyDescent="0.25">
      <c r="O16" s="54" t="str">
        <f>(Table!AS24&amp;"."&amp;") "&amp;Table!A24&amp;" "&amp;Table!B24)</f>
        <v>15.) Dekalb DKC093-05RIB</v>
      </c>
    </row>
    <row r="17" spans="1:15" x14ac:dyDescent="0.25">
      <c r="O17" s="54" t="str">
        <f>(Table!AS25&amp;"."&amp;") "&amp;Table!A25&amp;" "&amp;Table!B25)</f>
        <v>16.) Revere 093-V37EZ</v>
      </c>
    </row>
    <row r="18" spans="1:15" x14ac:dyDescent="0.25">
      <c r="O18" s="54" t="str">
        <f>(Table!AS26&amp;"."&amp;") "&amp;Table!A26&amp;" "&amp;Table!B26)</f>
        <v>17.) Shur Grow Seeds SG5440DV</v>
      </c>
    </row>
    <row r="19" spans="1:15" x14ac:dyDescent="0.25">
      <c r="O19" s="55" t="str">
        <f>(Table!AS29&amp;"."&amp;") "&amp;Table!A29&amp;" "&amp;Table!B29)</f>
        <v>18.) Dekalb DKC098-55RIB</v>
      </c>
    </row>
    <row r="20" spans="1:15" x14ac:dyDescent="0.25">
      <c r="O20" s="55" t="str">
        <f>(Table!AS30&amp;"."&amp;") "&amp;Table!A30&amp;" "&amp;Table!B30)</f>
        <v>19.) Seed Consultants SC1006PCE</v>
      </c>
    </row>
    <row r="21" spans="1:15" x14ac:dyDescent="0.25">
      <c r="O21" s="55" t="str">
        <f>(Table!AS31&amp;"."&amp;") "&amp;Table!A31&amp;" "&amp;Table!B31)</f>
        <v>20.) Dekalb DKC101-33RIB</v>
      </c>
    </row>
    <row r="22" spans="1:15" x14ac:dyDescent="0.25">
      <c r="O22" s="55" t="str">
        <f>(Table!AS32&amp;"."&amp;") "&amp;Table!A32&amp;" "&amp;Table!B32)</f>
        <v>21.) Revere 9827SSXRIB</v>
      </c>
    </row>
    <row r="23" spans="1:15" x14ac:dyDescent="0.25">
      <c r="O23" s="55" t="str">
        <f>(Table!AS33&amp;"."&amp;") "&amp;Table!A33&amp;" "&amp;Table!B33)</f>
        <v>22.) Pine Creek Seeds R9917DV</v>
      </c>
    </row>
    <row r="24" spans="1:15" x14ac:dyDescent="0.25">
      <c r="O24" s="55" t="str">
        <f>(Table!AS34&amp;"."&amp;") "&amp;Table!A34&amp;" "&amp;Table!B34)</f>
        <v>23.) Channel 198-99SSPRIB</v>
      </c>
    </row>
    <row r="25" spans="1:15" x14ac:dyDescent="0.25">
      <c r="O25" s="55" t="str">
        <f>(Table!AS35&amp;"."&amp;") "&amp;Table!A35&amp;" "&amp;Table!B35)</f>
        <v>24.) Pine Creek Seeds R9916PC</v>
      </c>
    </row>
    <row r="26" spans="1:15" x14ac:dyDescent="0.25">
      <c r="O26" s="55" t="str">
        <f>(Table!AS36&amp;"."&amp;") "&amp;Table!A36&amp;" "&amp;Table!B36)</f>
        <v>25.) Chemgro 6364PCE</v>
      </c>
    </row>
    <row r="27" spans="1:15" x14ac:dyDescent="0.25">
      <c r="O27" s="55" t="str">
        <f>(Table!AS37&amp;"."&amp;") "&amp;Table!A37&amp;" "&amp;Table!B37)</f>
        <v>26.) Shur Grow Seeds SG5885PCE</v>
      </c>
    </row>
    <row r="28" spans="1:15" x14ac:dyDescent="0.25">
      <c r="O28" s="55" t="str">
        <f>(Table!AS38&amp;"."&amp;") "&amp;Table!A38&amp;" "&amp;Table!B38)</f>
        <v>27.) Growmark FS INVISION FS 5159PC RA</v>
      </c>
    </row>
    <row r="32" spans="1:15" s="37" customFormat="1" ht="15" customHeight="1" x14ac:dyDescent="0.25">
      <c r="A32" s="120" t="s">
        <v>38</v>
      </c>
      <c r="B32" s="120"/>
      <c r="C32" s="120"/>
      <c r="D32" s="120"/>
      <c r="E32" s="120"/>
      <c r="F32" s="120"/>
      <c r="G32" s="120"/>
      <c r="H32" s="120"/>
      <c r="I32" s="120"/>
      <c r="J32" s="120"/>
      <c r="K32" s="120"/>
      <c r="L32" s="120"/>
      <c r="M32" s="120"/>
      <c r="N32" s="120"/>
      <c r="O32"/>
    </row>
    <row r="33" spans="1:14" x14ac:dyDescent="0.25">
      <c r="A33" s="120"/>
      <c r="B33" s="120"/>
      <c r="C33" s="120"/>
      <c r="D33" s="120"/>
      <c r="E33" s="120"/>
      <c r="F33" s="120"/>
      <c r="G33" s="120"/>
      <c r="H33" s="120"/>
      <c r="I33" s="120"/>
      <c r="J33" s="120"/>
      <c r="K33" s="120"/>
      <c r="L33" s="120"/>
      <c r="M33" s="120"/>
      <c r="N33" s="120"/>
    </row>
    <row r="34" spans="1:14" x14ac:dyDescent="0.25">
      <c r="A34" s="120"/>
      <c r="B34" s="120"/>
      <c r="C34" s="120"/>
      <c r="D34" s="120"/>
      <c r="E34" s="120"/>
      <c r="F34" s="120"/>
      <c r="G34" s="120"/>
      <c r="H34" s="120"/>
      <c r="I34" s="120"/>
      <c r="J34" s="120"/>
      <c r="K34" s="120"/>
      <c r="L34" s="120"/>
      <c r="M34" s="120"/>
      <c r="N34" s="120"/>
    </row>
    <row r="35" spans="1:14" x14ac:dyDescent="0.25">
      <c r="A35" s="120"/>
      <c r="B35" s="120"/>
      <c r="C35" s="120"/>
      <c r="D35" s="120"/>
      <c r="E35" s="120"/>
      <c r="F35" s="120"/>
      <c r="G35" s="120"/>
      <c r="H35" s="120"/>
      <c r="I35" s="120"/>
      <c r="J35" s="120"/>
      <c r="K35" s="120"/>
      <c r="L35" s="120"/>
      <c r="M35" s="120"/>
      <c r="N35" s="120"/>
    </row>
    <row r="36" spans="1:14" x14ac:dyDescent="0.25">
      <c r="A36" s="120"/>
      <c r="B36" s="120"/>
      <c r="C36" s="120"/>
      <c r="D36" s="120"/>
      <c r="E36" s="120"/>
      <c r="F36" s="120"/>
      <c r="G36" s="120"/>
      <c r="H36" s="120"/>
      <c r="I36" s="120"/>
      <c r="J36" s="120"/>
      <c r="K36" s="120"/>
      <c r="L36" s="120"/>
      <c r="M36" s="120"/>
      <c r="N36" s="120"/>
    </row>
  </sheetData>
  <mergeCells count="1">
    <mergeCell ref="A32:N36"/>
  </mergeCells>
  <pageMargins left="0.25" right="0.25" top="0.75" bottom="0.75" header="0.3" footer="0.3"/>
  <pageSetup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2F4B1-D690-4BB2-82D7-EC54828E01DC}">
  <sheetPr>
    <pageSetUpPr fitToPage="1"/>
  </sheetPr>
  <dimension ref="A1:P36"/>
  <sheetViews>
    <sheetView showGridLines="0" zoomScaleNormal="100" workbookViewId="0">
      <selection activeCell="O1" sqref="O1"/>
    </sheetView>
  </sheetViews>
  <sheetFormatPr defaultRowHeight="15" x14ac:dyDescent="0.25"/>
  <cols>
    <col min="15" max="15" width="28.85546875" bestFit="1" customWidth="1"/>
    <col min="16" max="16" width="28.140625" bestFit="1" customWidth="1"/>
  </cols>
  <sheetData>
    <row r="1" spans="15:15" x14ac:dyDescent="0.25">
      <c r="O1" s="44" t="s">
        <v>36</v>
      </c>
    </row>
    <row r="2" spans="15:15" x14ac:dyDescent="0.25">
      <c r="O2" s="54" t="str">
        <f>(Table!AS10&amp;"."&amp;") "&amp;Table!A10&amp;" "&amp;Table!B10)</f>
        <v>1.) Kings Agriseeds RedTail RT 38T89</v>
      </c>
    </row>
    <row r="3" spans="15:15" x14ac:dyDescent="0.25">
      <c r="O3" s="54" t="str">
        <f>(Table!AS11&amp;"."&amp;") "&amp;Table!A11&amp;" "&amp;Table!B11)</f>
        <v>2.) Channel 193-40VT4PRIB</v>
      </c>
    </row>
    <row r="4" spans="15:15" x14ac:dyDescent="0.25">
      <c r="O4" s="54" t="str">
        <f>(Table!AS12&amp;"."&amp;") "&amp;Table!A12&amp;" "&amp;Table!B12)</f>
        <v>3.) Seed Consultants SC946PCE</v>
      </c>
    </row>
    <row r="5" spans="15:15" x14ac:dyDescent="0.25">
      <c r="O5" s="54" t="str">
        <f>(Table!AS13&amp;"."&amp;") "&amp;Table!A13&amp;" "&amp;Table!B13)</f>
        <v>4.) Seed Consultants SC976PCE</v>
      </c>
    </row>
    <row r="6" spans="15:15" x14ac:dyDescent="0.25">
      <c r="O6" s="54" t="str">
        <f>(Table!AS14&amp;"."&amp;") "&amp;Table!A14&amp;" "&amp;Table!B14)</f>
        <v>5.) Channel 193-42VT4PRIB</v>
      </c>
    </row>
    <row r="7" spans="15:15" x14ac:dyDescent="0.25">
      <c r="O7" s="54" t="str">
        <f>(Table!AS15&amp;"."&amp;") "&amp;Table!A15&amp;" "&amp;Table!B15)</f>
        <v>6.) Kings Agriseeds RedTail RT 45T09</v>
      </c>
    </row>
    <row r="8" spans="15:15" x14ac:dyDescent="0.25">
      <c r="O8" s="54" t="str">
        <f>(Table!AS16&amp;"."&amp;") "&amp;Table!A16&amp;" "&amp;Table!B16)</f>
        <v>7.) Pine Creek Seeds R9115V</v>
      </c>
    </row>
    <row r="9" spans="15:15" x14ac:dyDescent="0.25">
      <c r="O9" s="54" t="str">
        <f>(Table!AS17&amp;"."&amp;") "&amp;Table!A17&amp;" "&amp;Table!B17)</f>
        <v>8.) Syngenta E097K6-D</v>
      </c>
    </row>
    <row r="10" spans="15:15" x14ac:dyDescent="0.25">
      <c r="O10" s="54" t="str">
        <f>(Table!AS18&amp;"."&amp;") "&amp;Table!A18&amp;" "&amp;Table!B18)</f>
        <v>9.) Seed Consultants SC964PCE</v>
      </c>
    </row>
    <row r="11" spans="15:15" x14ac:dyDescent="0.25">
      <c r="O11" s="54" t="str">
        <f>(Table!AS19&amp;"."&amp;") "&amp;Table!A19&amp;" "&amp;Table!B19)</f>
        <v>10.) Shur Grow Seeds SG5788DV</v>
      </c>
    </row>
    <row r="12" spans="15:15" x14ac:dyDescent="0.25">
      <c r="O12" s="54" t="str">
        <f>(Table!AS20&amp;"."&amp;") "&amp;Table!A20&amp;" "&amp;Table!B20)</f>
        <v>11.) Channel 197-99SSPRIB</v>
      </c>
    </row>
    <row r="13" spans="15:15" x14ac:dyDescent="0.25">
      <c r="O13" s="54" t="str">
        <f>(Table!AS21&amp;"."&amp;") "&amp;Table!A21&amp;" "&amp;Table!B21)</f>
        <v>12.) Revere 091-P42RIB</v>
      </c>
    </row>
    <row r="14" spans="15:15" x14ac:dyDescent="0.25">
      <c r="O14" s="54" t="str">
        <f>(Table!AS22&amp;"."&amp;") "&amp;Table!A22&amp;" "&amp;Table!B22)</f>
        <v>13.) Growmark FS INVISION FS 4559PC RA</v>
      </c>
    </row>
    <row r="15" spans="15:15" x14ac:dyDescent="0.25">
      <c r="O15" s="54" t="str">
        <f>(Table!AS23&amp;"."&amp;") "&amp;Table!A23&amp;" "&amp;Table!B23)</f>
        <v>14.) Syngenta NK9771-DV</v>
      </c>
    </row>
    <row r="16" spans="15:15" x14ac:dyDescent="0.25">
      <c r="O16" s="54" t="str">
        <f>(Table!AS24&amp;"."&amp;") "&amp;Table!A24&amp;" "&amp;Table!B24)</f>
        <v>15.) Dekalb DKC093-05RIB</v>
      </c>
    </row>
    <row r="17" spans="1:16" x14ac:dyDescent="0.25">
      <c r="O17" s="54" t="str">
        <f>(Table!AS25&amp;"."&amp;") "&amp;Table!A25&amp;" "&amp;Table!B25)</f>
        <v>16.) Revere 093-V37EZ</v>
      </c>
    </row>
    <row r="18" spans="1:16" x14ac:dyDescent="0.25">
      <c r="O18" s="54" t="str">
        <f>(Table!AS26&amp;"."&amp;") "&amp;Table!A26&amp;" "&amp;Table!B26)</f>
        <v>17.) Shur Grow Seeds SG5440DV</v>
      </c>
    </row>
    <row r="19" spans="1:16" x14ac:dyDescent="0.25">
      <c r="O19" s="55" t="str">
        <f>(Table!AS29&amp;"."&amp;") "&amp;Table!A29&amp;" "&amp;Table!B29)</f>
        <v>18.) Dekalb DKC098-55RIB</v>
      </c>
    </row>
    <row r="20" spans="1:16" x14ac:dyDescent="0.25">
      <c r="O20" s="55" t="str">
        <f>(Table!AS30&amp;"."&amp;") "&amp;Table!A30&amp;" "&amp;Table!B30)</f>
        <v>19.) Seed Consultants SC1006PCE</v>
      </c>
    </row>
    <row r="21" spans="1:16" x14ac:dyDescent="0.25">
      <c r="O21" s="55" t="str">
        <f>(Table!AS31&amp;"."&amp;") "&amp;Table!A31&amp;" "&amp;Table!B31)</f>
        <v>20.) Dekalb DKC101-33RIB</v>
      </c>
    </row>
    <row r="22" spans="1:16" x14ac:dyDescent="0.25">
      <c r="O22" s="55" t="str">
        <f>(Table!AS32&amp;"."&amp;") "&amp;Table!A32&amp;" "&amp;Table!B32)</f>
        <v>21.) Revere 9827SSXRIB</v>
      </c>
    </row>
    <row r="23" spans="1:16" x14ac:dyDescent="0.25">
      <c r="O23" s="55" t="str">
        <f>(Table!AS33&amp;"."&amp;") "&amp;Table!A33&amp;" "&amp;Table!B33)</f>
        <v>22.) Pine Creek Seeds R9917DV</v>
      </c>
    </row>
    <row r="24" spans="1:16" x14ac:dyDescent="0.25">
      <c r="O24" s="55" t="str">
        <f>(Table!AS34&amp;"."&amp;") "&amp;Table!A34&amp;" "&amp;Table!B34)</f>
        <v>23.) Channel 198-99SSPRIB</v>
      </c>
    </row>
    <row r="25" spans="1:16" x14ac:dyDescent="0.25">
      <c r="O25" s="55" t="str">
        <f>(Table!AS35&amp;"."&amp;") "&amp;Table!A35&amp;" "&amp;Table!B35)</f>
        <v>24.) Pine Creek Seeds R9916PC</v>
      </c>
    </row>
    <row r="26" spans="1:16" x14ac:dyDescent="0.25">
      <c r="O26" s="55" t="str">
        <f>(Table!AS36&amp;"."&amp;") "&amp;Table!A36&amp;" "&amp;Table!B36)</f>
        <v>25.) Chemgro 6364PCE</v>
      </c>
    </row>
    <row r="27" spans="1:16" x14ac:dyDescent="0.25">
      <c r="O27" s="55" t="str">
        <f>(Table!AS37&amp;"."&amp;") "&amp;Table!A37&amp;" "&amp;Table!B37)</f>
        <v>26.) Shur Grow Seeds SG5885PCE</v>
      </c>
    </row>
    <row r="28" spans="1:16" x14ac:dyDescent="0.25">
      <c r="O28" s="55" t="str">
        <f>(Table!AS38&amp;"."&amp;") "&amp;Table!A38&amp;" "&amp;Table!B38)</f>
        <v>27.) Growmark FS INVISION FS 5159PC RA</v>
      </c>
    </row>
    <row r="32" spans="1:16" x14ac:dyDescent="0.25">
      <c r="A32" s="120" t="s">
        <v>156</v>
      </c>
      <c r="B32" s="120"/>
      <c r="C32" s="120"/>
      <c r="D32" s="120"/>
      <c r="E32" s="120"/>
      <c r="F32" s="120"/>
      <c r="G32" s="120"/>
      <c r="H32" s="120"/>
      <c r="I32" s="120"/>
      <c r="J32" s="120"/>
      <c r="K32" s="120"/>
      <c r="L32" s="120"/>
      <c r="M32" s="120"/>
      <c r="N32" s="120"/>
      <c r="P32" s="37"/>
    </row>
    <row r="33" spans="1:14" x14ac:dyDescent="0.25">
      <c r="A33" s="120"/>
      <c r="B33" s="120"/>
      <c r="C33" s="120"/>
      <c r="D33" s="120"/>
      <c r="E33" s="120"/>
      <c r="F33" s="120"/>
      <c r="G33" s="120"/>
      <c r="H33" s="120"/>
      <c r="I33" s="120"/>
      <c r="J33" s="120"/>
      <c r="K33" s="120"/>
      <c r="L33" s="120"/>
      <c r="M33" s="120"/>
      <c r="N33" s="120"/>
    </row>
    <row r="34" spans="1:14" x14ac:dyDescent="0.25">
      <c r="A34" s="120"/>
      <c r="B34" s="120"/>
      <c r="C34" s="120"/>
      <c r="D34" s="120"/>
      <c r="E34" s="120"/>
      <c r="F34" s="120"/>
      <c r="G34" s="120"/>
      <c r="H34" s="120"/>
      <c r="I34" s="120"/>
      <c r="J34" s="120"/>
      <c r="K34" s="120"/>
      <c r="L34" s="120"/>
      <c r="M34" s="120"/>
      <c r="N34" s="120"/>
    </row>
    <row r="35" spans="1:14" x14ac:dyDescent="0.25">
      <c r="A35" s="120"/>
      <c r="B35" s="120"/>
      <c r="C35" s="120"/>
      <c r="D35" s="120"/>
      <c r="E35" s="120"/>
      <c r="F35" s="120"/>
      <c r="G35" s="120"/>
      <c r="H35" s="120"/>
      <c r="I35" s="120"/>
      <c r="J35" s="120"/>
      <c r="K35" s="120"/>
      <c r="L35" s="120"/>
      <c r="M35" s="120"/>
      <c r="N35" s="120"/>
    </row>
    <row r="36" spans="1:14" x14ac:dyDescent="0.25">
      <c r="A36" s="120"/>
      <c r="B36" s="120"/>
      <c r="C36" s="120"/>
      <c r="D36" s="120"/>
      <c r="E36" s="120"/>
      <c r="F36" s="120"/>
      <c r="G36" s="120"/>
      <c r="H36" s="120"/>
      <c r="I36" s="120"/>
      <c r="J36" s="120"/>
      <c r="K36" s="120"/>
      <c r="L36" s="120"/>
      <c r="M36" s="120"/>
      <c r="N36" s="120"/>
    </row>
  </sheetData>
  <mergeCells count="1">
    <mergeCell ref="A32:N36"/>
  </mergeCells>
  <pageMargins left="0.25" right="0.25" top="0.75" bottom="0.75" header="0.3" footer="0.3"/>
  <pageSetup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F5C00-C5B1-4770-AFD5-FE28F85D8FCF}">
  <sheetPr>
    <pageSetUpPr fitToPage="1"/>
  </sheetPr>
  <dimension ref="A1:P36"/>
  <sheetViews>
    <sheetView showGridLines="0" zoomScaleNormal="100" workbookViewId="0">
      <selection activeCell="O1" sqref="O1"/>
    </sheetView>
  </sheetViews>
  <sheetFormatPr defaultRowHeight="15" x14ac:dyDescent="0.25"/>
  <cols>
    <col min="15" max="15" width="28.85546875" bestFit="1" customWidth="1"/>
    <col min="16" max="16" width="28.140625" bestFit="1" customWidth="1"/>
  </cols>
  <sheetData>
    <row r="1" spans="15:15" x14ac:dyDescent="0.25">
      <c r="O1" s="44" t="s">
        <v>36</v>
      </c>
    </row>
    <row r="2" spans="15:15" x14ac:dyDescent="0.25">
      <c r="O2" s="54" t="str">
        <f>(Table!AS10&amp;"."&amp;") "&amp;Table!A10&amp;" "&amp;Table!B10)</f>
        <v>1.) Kings Agriseeds RedTail RT 38T89</v>
      </c>
    </row>
    <row r="3" spans="15:15" x14ac:dyDescent="0.25">
      <c r="O3" s="54" t="str">
        <f>(Table!AS11&amp;"."&amp;") "&amp;Table!A11&amp;" "&amp;Table!B11)</f>
        <v>2.) Channel 193-40VT4PRIB</v>
      </c>
    </row>
    <row r="4" spans="15:15" x14ac:dyDescent="0.25">
      <c r="O4" s="54" t="str">
        <f>(Table!AS12&amp;"."&amp;") "&amp;Table!A12&amp;" "&amp;Table!B12)</f>
        <v>3.) Seed Consultants SC946PCE</v>
      </c>
    </row>
    <row r="5" spans="15:15" x14ac:dyDescent="0.25">
      <c r="O5" s="54" t="str">
        <f>(Table!AS13&amp;"."&amp;") "&amp;Table!A13&amp;" "&amp;Table!B13)</f>
        <v>4.) Seed Consultants SC976PCE</v>
      </c>
    </row>
    <row r="6" spans="15:15" x14ac:dyDescent="0.25">
      <c r="O6" s="54" t="str">
        <f>(Table!AS14&amp;"."&amp;") "&amp;Table!A14&amp;" "&amp;Table!B14)</f>
        <v>5.) Channel 193-42VT4PRIB</v>
      </c>
    </row>
    <row r="7" spans="15:15" x14ac:dyDescent="0.25">
      <c r="O7" s="54" t="str">
        <f>(Table!AS15&amp;"."&amp;") "&amp;Table!A15&amp;" "&amp;Table!B15)</f>
        <v>6.) Kings Agriseeds RedTail RT 45T09</v>
      </c>
    </row>
    <row r="8" spans="15:15" x14ac:dyDescent="0.25">
      <c r="O8" s="54" t="str">
        <f>(Table!AS16&amp;"."&amp;") "&amp;Table!A16&amp;" "&amp;Table!B16)</f>
        <v>7.) Pine Creek Seeds R9115V</v>
      </c>
    </row>
    <row r="9" spans="15:15" x14ac:dyDescent="0.25">
      <c r="O9" s="54" t="str">
        <f>(Table!AS17&amp;"."&amp;") "&amp;Table!A17&amp;" "&amp;Table!B17)</f>
        <v>8.) Syngenta E097K6-D</v>
      </c>
    </row>
    <row r="10" spans="15:15" x14ac:dyDescent="0.25">
      <c r="O10" s="54" t="str">
        <f>(Table!AS18&amp;"."&amp;") "&amp;Table!A18&amp;" "&amp;Table!B18)</f>
        <v>9.) Seed Consultants SC964PCE</v>
      </c>
    </row>
    <row r="11" spans="15:15" x14ac:dyDescent="0.25">
      <c r="O11" s="54" t="str">
        <f>(Table!AS19&amp;"."&amp;") "&amp;Table!A19&amp;" "&amp;Table!B19)</f>
        <v>10.) Shur Grow Seeds SG5788DV</v>
      </c>
    </row>
    <row r="12" spans="15:15" x14ac:dyDescent="0.25">
      <c r="O12" s="54" t="str">
        <f>(Table!AS20&amp;"."&amp;") "&amp;Table!A20&amp;" "&amp;Table!B20)</f>
        <v>11.) Channel 197-99SSPRIB</v>
      </c>
    </row>
    <row r="13" spans="15:15" x14ac:dyDescent="0.25">
      <c r="O13" s="54" t="str">
        <f>(Table!AS21&amp;"."&amp;") "&amp;Table!A21&amp;" "&amp;Table!B21)</f>
        <v>12.) Revere 091-P42RIB</v>
      </c>
    </row>
    <row r="14" spans="15:15" x14ac:dyDescent="0.25">
      <c r="O14" s="54" t="str">
        <f>(Table!AS22&amp;"."&amp;") "&amp;Table!A22&amp;" "&amp;Table!B22)</f>
        <v>13.) Growmark FS INVISION FS 4559PC RA</v>
      </c>
    </row>
    <row r="15" spans="15:15" x14ac:dyDescent="0.25">
      <c r="O15" s="54" t="str">
        <f>(Table!AS23&amp;"."&amp;") "&amp;Table!A23&amp;" "&amp;Table!B23)</f>
        <v>14.) Syngenta NK9771-DV</v>
      </c>
    </row>
    <row r="16" spans="15:15" x14ac:dyDescent="0.25">
      <c r="O16" s="54" t="str">
        <f>(Table!AS24&amp;"."&amp;") "&amp;Table!A24&amp;" "&amp;Table!B24)</f>
        <v>15.) Dekalb DKC093-05RIB</v>
      </c>
    </row>
    <row r="17" spans="1:16" x14ac:dyDescent="0.25">
      <c r="O17" s="54" t="str">
        <f>(Table!AS25&amp;"."&amp;") "&amp;Table!A25&amp;" "&amp;Table!B25)</f>
        <v>16.) Revere 093-V37EZ</v>
      </c>
    </row>
    <row r="18" spans="1:16" x14ac:dyDescent="0.25">
      <c r="O18" s="54" t="str">
        <f>(Table!AS26&amp;"."&amp;") "&amp;Table!A26&amp;" "&amp;Table!B26)</f>
        <v>17.) Shur Grow Seeds SG5440DV</v>
      </c>
    </row>
    <row r="19" spans="1:16" x14ac:dyDescent="0.25">
      <c r="O19" s="55" t="str">
        <f>(Table!AS29&amp;"."&amp;") "&amp;Table!A29&amp;" "&amp;Table!B29)</f>
        <v>18.) Dekalb DKC098-55RIB</v>
      </c>
    </row>
    <row r="20" spans="1:16" x14ac:dyDescent="0.25">
      <c r="O20" s="55" t="str">
        <f>(Table!AS30&amp;"."&amp;") "&amp;Table!A30&amp;" "&amp;Table!B30)</f>
        <v>19.) Seed Consultants SC1006PCE</v>
      </c>
    </row>
    <row r="21" spans="1:16" x14ac:dyDescent="0.25">
      <c r="O21" s="55" t="str">
        <f>(Table!AS31&amp;"."&amp;") "&amp;Table!A31&amp;" "&amp;Table!B31)</f>
        <v>20.) Dekalb DKC101-33RIB</v>
      </c>
    </row>
    <row r="22" spans="1:16" x14ac:dyDescent="0.25">
      <c r="O22" s="55" t="str">
        <f>(Table!AS32&amp;"."&amp;") "&amp;Table!A32&amp;" "&amp;Table!B32)</f>
        <v>21.) Revere 9827SSXRIB</v>
      </c>
    </row>
    <row r="23" spans="1:16" x14ac:dyDescent="0.25">
      <c r="O23" s="55" t="str">
        <f>(Table!AS33&amp;"."&amp;") "&amp;Table!A33&amp;" "&amp;Table!B33)</f>
        <v>22.) Pine Creek Seeds R9917DV</v>
      </c>
    </row>
    <row r="24" spans="1:16" x14ac:dyDescent="0.25">
      <c r="O24" s="55" t="str">
        <f>(Table!AS34&amp;"."&amp;") "&amp;Table!A34&amp;" "&amp;Table!B34)</f>
        <v>23.) Channel 198-99SSPRIB</v>
      </c>
    </row>
    <row r="25" spans="1:16" x14ac:dyDescent="0.25">
      <c r="O25" s="55" t="str">
        <f>(Table!AS35&amp;"."&amp;") "&amp;Table!A35&amp;" "&amp;Table!B35)</f>
        <v>24.) Pine Creek Seeds R9916PC</v>
      </c>
    </row>
    <row r="26" spans="1:16" x14ac:dyDescent="0.25">
      <c r="O26" s="55" t="str">
        <f>(Table!AS36&amp;"."&amp;") "&amp;Table!A36&amp;" "&amp;Table!B36)</f>
        <v>25.) Chemgro 6364PCE</v>
      </c>
    </row>
    <row r="27" spans="1:16" x14ac:dyDescent="0.25">
      <c r="O27" s="55" t="str">
        <f>(Table!AS37&amp;"."&amp;") "&amp;Table!A37&amp;" "&amp;Table!B37)</f>
        <v>26.) Shur Grow Seeds SG5885PCE</v>
      </c>
    </row>
    <row r="28" spans="1:16" x14ac:dyDescent="0.25">
      <c r="O28" s="55" t="str">
        <f>(Table!AS38&amp;"."&amp;") "&amp;Table!A38&amp;" "&amp;Table!B38)</f>
        <v>27.) Growmark FS INVISION FS 5159PC RA</v>
      </c>
    </row>
    <row r="32" spans="1:16" x14ac:dyDescent="0.25">
      <c r="A32" s="120" t="s">
        <v>39</v>
      </c>
      <c r="B32" s="120"/>
      <c r="C32" s="120"/>
      <c r="D32" s="120"/>
      <c r="E32" s="120"/>
      <c r="F32" s="120"/>
      <c r="G32" s="120"/>
      <c r="H32" s="120"/>
      <c r="I32" s="120"/>
      <c r="J32" s="120"/>
      <c r="K32" s="120"/>
      <c r="L32" s="120"/>
      <c r="M32" s="120"/>
      <c r="N32" s="120"/>
      <c r="P32" s="37"/>
    </row>
    <row r="33" spans="1:14" x14ac:dyDescent="0.25">
      <c r="A33" s="120"/>
      <c r="B33" s="120"/>
      <c r="C33" s="120"/>
      <c r="D33" s="120"/>
      <c r="E33" s="120"/>
      <c r="F33" s="120"/>
      <c r="G33" s="120"/>
      <c r="H33" s="120"/>
      <c r="I33" s="120"/>
      <c r="J33" s="120"/>
      <c r="K33" s="120"/>
      <c r="L33" s="120"/>
      <c r="M33" s="120"/>
      <c r="N33" s="120"/>
    </row>
    <row r="34" spans="1:14" x14ac:dyDescent="0.25">
      <c r="A34" s="120"/>
      <c r="B34" s="120"/>
      <c r="C34" s="120"/>
      <c r="D34" s="120"/>
      <c r="E34" s="120"/>
      <c r="F34" s="120"/>
      <c r="G34" s="120"/>
      <c r="H34" s="120"/>
      <c r="I34" s="120"/>
      <c r="J34" s="120"/>
      <c r="K34" s="120"/>
      <c r="L34" s="120"/>
      <c r="M34" s="120"/>
      <c r="N34" s="120"/>
    </row>
    <row r="35" spans="1:14" x14ac:dyDescent="0.25">
      <c r="A35" s="120"/>
      <c r="B35" s="120"/>
      <c r="C35" s="120"/>
      <c r="D35" s="120"/>
      <c r="E35" s="120"/>
      <c r="F35" s="120"/>
      <c r="G35" s="120"/>
      <c r="H35" s="120"/>
      <c r="I35" s="120"/>
      <c r="J35" s="120"/>
      <c r="K35" s="120"/>
      <c r="L35" s="120"/>
      <c r="M35" s="120"/>
      <c r="N35" s="120"/>
    </row>
    <row r="36" spans="1:14" x14ac:dyDescent="0.25">
      <c r="A36" s="120"/>
      <c r="B36" s="120"/>
      <c r="C36" s="120"/>
      <c r="D36" s="120"/>
      <c r="E36" s="120"/>
      <c r="F36" s="120"/>
      <c r="G36" s="120"/>
      <c r="H36" s="120"/>
      <c r="I36" s="120"/>
      <c r="J36" s="120"/>
      <c r="K36" s="120"/>
      <c r="L36" s="120"/>
      <c r="M36" s="120"/>
      <c r="N36" s="120"/>
    </row>
  </sheetData>
  <mergeCells count="1">
    <mergeCell ref="A32:N36"/>
  </mergeCells>
  <pageMargins left="0.25" right="0.25"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526D-7A8C-46F3-BE5C-055441ED98F2}">
  <dimension ref="A1:V27"/>
  <sheetViews>
    <sheetView topLeftCell="I1" workbookViewId="0">
      <selection activeCell="K8" sqref="K8"/>
    </sheetView>
  </sheetViews>
  <sheetFormatPr defaultRowHeight="15" x14ac:dyDescent="0.25"/>
  <cols>
    <col min="1" max="1" width="17" customWidth="1"/>
    <col min="2" max="9" width="13" customWidth="1"/>
    <col min="10" max="10" width="18" customWidth="1"/>
    <col min="11" max="11" width="13" customWidth="1"/>
    <col min="12" max="12" width="21" customWidth="1"/>
    <col min="13" max="13" width="16" customWidth="1"/>
    <col min="14" max="14" width="13" customWidth="1"/>
    <col min="15" max="15" width="14" customWidth="1"/>
    <col min="16" max="16" width="13" customWidth="1"/>
  </cols>
  <sheetData>
    <row r="1" spans="1:22" x14ac:dyDescent="0.25">
      <c r="A1" t="s">
        <v>73</v>
      </c>
      <c r="B1" t="s">
        <v>74</v>
      </c>
      <c r="C1" t="s">
        <v>75</v>
      </c>
      <c r="D1" t="s">
        <v>76</v>
      </c>
      <c r="E1" t="s">
        <v>77</v>
      </c>
      <c r="F1" t="s">
        <v>78</v>
      </c>
      <c r="G1" t="s">
        <v>79</v>
      </c>
      <c r="H1" t="s">
        <v>11</v>
      </c>
      <c r="I1" t="s">
        <v>80</v>
      </c>
      <c r="J1" t="s">
        <v>81</v>
      </c>
      <c r="K1" t="s">
        <v>82</v>
      </c>
      <c r="L1" t="s">
        <v>83</v>
      </c>
      <c r="M1" t="s">
        <v>84</v>
      </c>
      <c r="N1" t="s">
        <v>85</v>
      </c>
      <c r="O1" t="s">
        <v>86</v>
      </c>
      <c r="P1" t="s">
        <v>87</v>
      </c>
      <c r="Q1" t="s">
        <v>88</v>
      </c>
      <c r="R1" t="s">
        <v>89</v>
      </c>
      <c r="S1" t="s">
        <v>90</v>
      </c>
      <c r="T1" t="s">
        <v>91</v>
      </c>
      <c r="U1" t="s">
        <v>92</v>
      </c>
    </row>
    <row r="2" spans="1:22" x14ac:dyDescent="0.25">
      <c r="A2" t="s">
        <v>93</v>
      </c>
      <c r="B2">
        <v>33444.400000000001</v>
      </c>
      <c r="C2">
        <v>39.5</v>
      </c>
      <c r="D2">
        <v>7.4</v>
      </c>
      <c r="E2">
        <v>3</v>
      </c>
      <c r="F2">
        <v>2.5</v>
      </c>
      <c r="G2">
        <v>43.6</v>
      </c>
      <c r="H2">
        <v>2.6</v>
      </c>
      <c r="I2">
        <v>32.4</v>
      </c>
      <c r="J2">
        <v>11</v>
      </c>
      <c r="K2">
        <v>50.5</v>
      </c>
      <c r="L2">
        <v>48</v>
      </c>
      <c r="M2">
        <v>22.1</v>
      </c>
      <c r="N2">
        <v>7.6</v>
      </c>
      <c r="O2">
        <v>4</v>
      </c>
      <c r="P2">
        <v>53.1</v>
      </c>
      <c r="Q2">
        <v>13</v>
      </c>
      <c r="R2" t="s">
        <v>40</v>
      </c>
      <c r="S2" t="s">
        <v>41</v>
      </c>
      <c r="T2">
        <v>43</v>
      </c>
      <c r="U2">
        <v>91</v>
      </c>
      <c r="V2" s="43" t="s">
        <v>135</v>
      </c>
    </row>
    <row r="3" spans="1:22" x14ac:dyDescent="0.25">
      <c r="A3" t="s">
        <v>94</v>
      </c>
      <c r="B3">
        <v>33722.199999999997</v>
      </c>
      <c r="C3">
        <v>38.1</v>
      </c>
      <c r="D3">
        <v>7.6</v>
      </c>
      <c r="E3">
        <v>2.7</v>
      </c>
      <c r="F3">
        <v>2.6</v>
      </c>
      <c r="G3">
        <v>43.8</v>
      </c>
      <c r="H3">
        <v>2.7</v>
      </c>
      <c r="I3">
        <v>31.8</v>
      </c>
      <c r="J3">
        <v>10.199999999999999</v>
      </c>
      <c r="K3">
        <v>53.2</v>
      </c>
      <c r="L3">
        <v>46.6</v>
      </c>
      <c r="M3">
        <v>22.8</v>
      </c>
      <c r="N3">
        <v>7.8</v>
      </c>
      <c r="O3">
        <v>4.2</v>
      </c>
      <c r="P3">
        <v>53.2</v>
      </c>
      <c r="Q3">
        <v>2</v>
      </c>
      <c r="R3" t="s">
        <v>42</v>
      </c>
      <c r="S3" t="s">
        <v>47</v>
      </c>
      <c r="T3">
        <v>1</v>
      </c>
      <c r="U3">
        <v>97</v>
      </c>
      <c r="V3" s="42" t="s">
        <v>118</v>
      </c>
    </row>
    <row r="4" spans="1:22" x14ac:dyDescent="0.25">
      <c r="A4" t="s">
        <v>95</v>
      </c>
      <c r="B4">
        <v>33500</v>
      </c>
      <c r="C4">
        <v>35.9</v>
      </c>
      <c r="D4">
        <v>8.1</v>
      </c>
      <c r="E4">
        <v>3.1</v>
      </c>
      <c r="F4">
        <v>3</v>
      </c>
      <c r="G4">
        <v>42.7</v>
      </c>
      <c r="H4">
        <v>2.7</v>
      </c>
      <c r="I4">
        <v>32.799999999999997</v>
      </c>
      <c r="J4">
        <v>11.7</v>
      </c>
      <c r="K4">
        <v>49.2</v>
      </c>
      <c r="L4">
        <v>48.2</v>
      </c>
      <c r="M4">
        <v>21.2</v>
      </c>
      <c r="N4">
        <v>7.2</v>
      </c>
      <c r="O4">
        <v>3.8</v>
      </c>
      <c r="P4">
        <v>53.1</v>
      </c>
      <c r="Q4">
        <v>22</v>
      </c>
      <c r="R4" t="s">
        <v>44</v>
      </c>
      <c r="S4" t="s">
        <v>45</v>
      </c>
      <c r="T4">
        <v>14</v>
      </c>
      <c r="U4">
        <v>93</v>
      </c>
      <c r="V4" s="43" t="s">
        <v>129</v>
      </c>
    </row>
    <row r="5" spans="1:22" x14ac:dyDescent="0.25">
      <c r="A5" t="s">
        <v>96</v>
      </c>
      <c r="B5">
        <v>33476.800000000003</v>
      </c>
      <c r="C5">
        <v>35.9</v>
      </c>
      <c r="D5">
        <v>7.3</v>
      </c>
      <c r="E5">
        <v>2.9</v>
      </c>
      <c r="F5">
        <v>2.9</v>
      </c>
      <c r="G5">
        <v>42.2</v>
      </c>
      <c r="H5">
        <v>2.6</v>
      </c>
      <c r="I5">
        <v>33.200000000000003</v>
      </c>
      <c r="J5">
        <v>11.1</v>
      </c>
      <c r="K5">
        <v>53.2</v>
      </c>
      <c r="L5">
        <v>55.9</v>
      </c>
      <c r="M5">
        <v>23.6</v>
      </c>
      <c r="N5">
        <v>8</v>
      </c>
      <c r="O5">
        <v>4.5999999999999996</v>
      </c>
      <c r="P5">
        <v>58.1</v>
      </c>
      <c r="Q5">
        <v>4</v>
      </c>
      <c r="R5" t="s">
        <v>42</v>
      </c>
      <c r="S5" t="s">
        <v>43</v>
      </c>
      <c r="T5">
        <v>1</v>
      </c>
      <c r="U5">
        <v>96</v>
      </c>
      <c r="V5" s="42" t="s">
        <v>120</v>
      </c>
    </row>
    <row r="6" spans="1:22" x14ac:dyDescent="0.25">
      <c r="A6" t="s">
        <v>97</v>
      </c>
      <c r="B6">
        <v>33976.800000000003</v>
      </c>
      <c r="C6">
        <v>35.1</v>
      </c>
      <c r="D6">
        <v>8</v>
      </c>
      <c r="E6">
        <v>3</v>
      </c>
      <c r="F6">
        <v>2.6</v>
      </c>
      <c r="G6">
        <v>40.9</v>
      </c>
      <c r="H6">
        <v>2.7</v>
      </c>
      <c r="I6">
        <v>32.299999999999997</v>
      </c>
      <c r="J6">
        <v>11.3</v>
      </c>
      <c r="K6">
        <v>51.1</v>
      </c>
      <c r="L6">
        <v>48.4</v>
      </c>
      <c r="M6">
        <v>24</v>
      </c>
      <c r="N6">
        <v>8.1999999999999993</v>
      </c>
      <c r="O6">
        <v>4.4000000000000004</v>
      </c>
      <c r="P6">
        <v>53.8</v>
      </c>
      <c r="Q6">
        <v>14</v>
      </c>
      <c r="R6" t="s">
        <v>40</v>
      </c>
      <c r="S6" t="s">
        <v>46</v>
      </c>
      <c r="T6">
        <v>15</v>
      </c>
      <c r="U6">
        <v>95</v>
      </c>
      <c r="V6" s="43" t="s">
        <v>128</v>
      </c>
    </row>
    <row r="7" spans="1:22" x14ac:dyDescent="0.25">
      <c r="V7" s="43" t="s">
        <v>131</v>
      </c>
    </row>
    <row r="8" spans="1:22" x14ac:dyDescent="0.25">
      <c r="A8" t="s">
        <v>98</v>
      </c>
      <c r="B8">
        <v>34000</v>
      </c>
      <c r="C8">
        <v>43.8</v>
      </c>
      <c r="D8">
        <v>7.9</v>
      </c>
      <c r="E8">
        <v>2.2999999999999998</v>
      </c>
      <c r="F8">
        <v>2.7</v>
      </c>
      <c r="G8">
        <v>40.5</v>
      </c>
      <c r="H8">
        <v>2.6</v>
      </c>
      <c r="I8">
        <v>37</v>
      </c>
      <c r="J8">
        <v>8.1</v>
      </c>
      <c r="K8">
        <v>61.6</v>
      </c>
      <c r="L8">
        <v>55.3</v>
      </c>
      <c r="M8">
        <v>18.100000000000001</v>
      </c>
      <c r="N8">
        <v>6.2</v>
      </c>
      <c r="O8">
        <v>3.8</v>
      </c>
      <c r="P8">
        <v>61.3</v>
      </c>
      <c r="Q8">
        <v>9</v>
      </c>
      <c r="R8" t="s">
        <v>49</v>
      </c>
      <c r="S8" t="s">
        <v>50</v>
      </c>
      <c r="T8">
        <v>31</v>
      </c>
      <c r="U8">
        <v>101</v>
      </c>
      <c r="V8" s="43" t="s">
        <v>122</v>
      </c>
    </row>
    <row r="9" spans="1:22" x14ac:dyDescent="0.25">
      <c r="A9" t="s">
        <v>99</v>
      </c>
      <c r="B9">
        <v>32722.2</v>
      </c>
      <c r="C9">
        <v>37.6</v>
      </c>
      <c r="D9">
        <v>7.3</v>
      </c>
      <c r="E9">
        <v>3.1</v>
      </c>
      <c r="F9">
        <v>2.5</v>
      </c>
      <c r="G9">
        <v>41.9</v>
      </c>
      <c r="H9">
        <v>2.6</v>
      </c>
      <c r="I9">
        <v>34.5</v>
      </c>
      <c r="J9">
        <v>12.2</v>
      </c>
      <c r="K9">
        <v>50.7</v>
      </c>
      <c r="L9">
        <v>50.8</v>
      </c>
      <c r="M9">
        <v>22.8</v>
      </c>
      <c r="N9">
        <v>7.8</v>
      </c>
      <c r="O9">
        <v>4.2</v>
      </c>
      <c r="P9">
        <v>54.5</v>
      </c>
      <c r="Q9">
        <v>17</v>
      </c>
      <c r="R9" t="s">
        <v>60</v>
      </c>
      <c r="S9" t="s">
        <v>61</v>
      </c>
      <c r="T9">
        <v>37</v>
      </c>
      <c r="U9">
        <v>98</v>
      </c>
      <c r="V9" s="43" t="s">
        <v>127</v>
      </c>
    </row>
    <row r="10" spans="1:22" x14ac:dyDescent="0.25">
      <c r="A10" t="s">
        <v>100</v>
      </c>
      <c r="B10">
        <v>31777.8</v>
      </c>
      <c r="C10">
        <v>37.200000000000003</v>
      </c>
      <c r="D10">
        <v>7.5</v>
      </c>
      <c r="E10">
        <v>2.5</v>
      </c>
      <c r="F10">
        <v>2.2999999999999998</v>
      </c>
      <c r="G10">
        <v>43.9</v>
      </c>
      <c r="H10">
        <v>2.7</v>
      </c>
      <c r="I10">
        <v>31.5</v>
      </c>
      <c r="J10">
        <v>9.6999999999999993</v>
      </c>
      <c r="K10">
        <v>54.9</v>
      </c>
      <c r="L10">
        <v>51.3</v>
      </c>
      <c r="M10">
        <v>23.8</v>
      </c>
      <c r="N10">
        <v>8.1</v>
      </c>
      <c r="O10">
        <v>4.5999999999999996</v>
      </c>
      <c r="P10">
        <v>56.3</v>
      </c>
      <c r="Q10">
        <v>11</v>
      </c>
      <c r="R10" t="s">
        <v>52</v>
      </c>
      <c r="S10" t="s">
        <v>53</v>
      </c>
      <c r="T10">
        <v>32</v>
      </c>
      <c r="U10">
        <v>98</v>
      </c>
      <c r="V10" s="43" t="s">
        <v>124</v>
      </c>
    </row>
    <row r="11" spans="1:22" x14ac:dyDescent="0.25">
      <c r="A11" t="s">
        <v>101</v>
      </c>
      <c r="B11">
        <v>34000</v>
      </c>
      <c r="C11">
        <v>36.9</v>
      </c>
      <c r="D11">
        <v>7.6</v>
      </c>
      <c r="E11">
        <v>3</v>
      </c>
      <c r="F11">
        <v>2.8</v>
      </c>
      <c r="G11">
        <v>41.9</v>
      </c>
      <c r="H11">
        <v>2.5</v>
      </c>
      <c r="I11">
        <v>32.9</v>
      </c>
      <c r="J11">
        <v>11.7</v>
      </c>
      <c r="K11">
        <v>49.1</v>
      </c>
      <c r="L11">
        <v>47.5</v>
      </c>
      <c r="M11">
        <v>21.1</v>
      </c>
      <c r="N11">
        <v>7.2</v>
      </c>
      <c r="O11">
        <v>3.8</v>
      </c>
      <c r="P11">
        <v>52.5</v>
      </c>
      <c r="Q11">
        <v>20</v>
      </c>
      <c r="R11" t="s">
        <v>66</v>
      </c>
      <c r="S11" t="s">
        <v>67</v>
      </c>
      <c r="T11">
        <v>10</v>
      </c>
      <c r="U11">
        <v>100</v>
      </c>
      <c r="V11" s="43" t="s">
        <v>134</v>
      </c>
    </row>
    <row r="12" spans="1:22" x14ac:dyDescent="0.25">
      <c r="A12" t="s">
        <v>102</v>
      </c>
      <c r="B12">
        <v>33222.199999999997</v>
      </c>
      <c r="C12">
        <v>36.799999999999997</v>
      </c>
      <c r="D12">
        <v>7.2</v>
      </c>
      <c r="E12">
        <v>2.9</v>
      </c>
      <c r="F12">
        <v>2.6</v>
      </c>
      <c r="G12">
        <v>43.1</v>
      </c>
      <c r="H12">
        <v>2.7</v>
      </c>
      <c r="I12">
        <v>33.299999999999997</v>
      </c>
      <c r="J12">
        <v>10.9</v>
      </c>
      <c r="K12">
        <v>52.9</v>
      </c>
      <c r="L12">
        <v>48.2</v>
      </c>
      <c r="M12">
        <v>23.8</v>
      </c>
      <c r="N12">
        <v>8.1</v>
      </c>
      <c r="O12">
        <v>4.4000000000000004</v>
      </c>
      <c r="P12">
        <v>53.9</v>
      </c>
      <c r="Q12">
        <v>16</v>
      </c>
      <c r="R12" t="s">
        <v>40</v>
      </c>
      <c r="S12" t="s">
        <v>54</v>
      </c>
      <c r="T12">
        <v>43</v>
      </c>
      <c r="U12">
        <v>102</v>
      </c>
      <c r="V12" s="42" t="s">
        <v>117</v>
      </c>
    </row>
    <row r="13" spans="1:22" x14ac:dyDescent="0.25">
      <c r="A13" t="s">
        <v>103</v>
      </c>
      <c r="B13">
        <v>33222.199999999997</v>
      </c>
      <c r="C13">
        <v>36.4</v>
      </c>
      <c r="D13">
        <v>7.4</v>
      </c>
      <c r="E13">
        <v>2.9</v>
      </c>
      <c r="F13">
        <v>2.7</v>
      </c>
      <c r="G13">
        <v>42.2</v>
      </c>
      <c r="H13">
        <v>2.6</v>
      </c>
      <c r="I13">
        <v>33.299999999999997</v>
      </c>
      <c r="J13">
        <v>10.8</v>
      </c>
      <c r="K13">
        <v>52.8</v>
      </c>
      <c r="L13">
        <v>49.5</v>
      </c>
      <c r="M13">
        <v>23.1</v>
      </c>
      <c r="N13">
        <v>7.9</v>
      </c>
      <c r="O13">
        <v>4.3</v>
      </c>
      <c r="P13">
        <v>54.8</v>
      </c>
      <c r="Q13">
        <v>10</v>
      </c>
      <c r="R13" t="s">
        <v>52</v>
      </c>
      <c r="S13" t="s">
        <v>59</v>
      </c>
      <c r="T13">
        <v>32</v>
      </c>
      <c r="U13">
        <v>98</v>
      </c>
      <c r="V13" s="42" t="s">
        <v>121</v>
      </c>
    </row>
    <row r="14" spans="1:22" x14ac:dyDescent="0.25">
      <c r="A14" t="s">
        <v>104</v>
      </c>
      <c r="B14">
        <v>33666.699999999997</v>
      </c>
      <c r="C14">
        <v>36.4</v>
      </c>
      <c r="D14">
        <v>7.5</v>
      </c>
      <c r="E14">
        <v>2.6</v>
      </c>
      <c r="F14">
        <v>2.5</v>
      </c>
      <c r="G14">
        <v>43.6</v>
      </c>
      <c r="H14">
        <v>2.6</v>
      </c>
      <c r="I14">
        <v>31.2</v>
      </c>
      <c r="J14">
        <v>10</v>
      </c>
      <c r="K14">
        <v>53.1</v>
      </c>
      <c r="L14">
        <v>49.7</v>
      </c>
      <c r="M14">
        <v>23.8</v>
      </c>
      <c r="N14">
        <v>8.1</v>
      </c>
      <c r="O14">
        <v>4.4000000000000004</v>
      </c>
      <c r="P14">
        <v>54.9</v>
      </c>
      <c r="Q14">
        <v>6</v>
      </c>
      <c r="R14" t="s">
        <v>57</v>
      </c>
      <c r="S14" t="s">
        <v>58</v>
      </c>
      <c r="T14">
        <v>35</v>
      </c>
      <c r="U14">
        <v>99</v>
      </c>
      <c r="V14" s="43" t="s">
        <v>132</v>
      </c>
    </row>
    <row r="15" spans="1:22" x14ac:dyDescent="0.25">
      <c r="A15" t="s">
        <v>105</v>
      </c>
      <c r="B15">
        <v>32944.400000000001</v>
      </c>
      <c r="C15">
        <v>36.299999999999997</v>
      </c>
      <c r="D15">
        <v>7.5</v>
      </c>
      <c r="E15">
        <v>2.8</v>
      </c>
      <c r="F15">
        <v>2.6</v>
      </c>
      <c r="G15">
        <v>42</v>
      </c>
      <c r="H15">
        <v>2.5</v>
      </c>
      <c r="I15">
        <v>32.299999999999997</v>
      </c>
      <c r="J15">
        <v>10.8</v>
      </c>
      <c r="K15">
        <v>52.2</v>
      </c>
      <c r="L15">
        <v>49.2</v>
      </c>
      <c r="M15">
        <v>25.8</v>
      </c>
      <c r="N15">
        <v>8.8000000000000007</v>
      </c>
      <c r="O15">
        <v>4.8</v>
      </c>
      <c r="P15">
        <v>54.4</v>
      </c>
      <c r="Q15">
        <v>3</v>
      </c>
      <c r="R15" t="s">
        <v>42</v>
      </c>
      <c r="S15" t="s">
        <v>51</v>
      </c>
      <c r="T15">
        <v>1</v>
      </c>
      <c r="U15">
        <v>100</v>
      </c>
      <c r="V15" s="43" t="s">
        <v>126</v>
      </c>
    </row>
    <row r="16" spans="1:22" x14ac:dyDescent="0.25">
      <c r="A16" t="s">
        <v>106</v>
      </c>
      <c r="B16">
        <v>33444.400000000001</v>
      </c>
      <c r="C16">
        <v>35.700000000000003</v>
      </c>
      <c r="D16">
        <v>8.1</v>
      </c>
      <c r="E16">
        <v>2.7</v>
      </c>
      <c r="F16">
        <v>2.8</v>
      </c>
      <c r="G16">
        <v>42.3</v>
      </c>
      <c r="H16">
        <v>2.6</v>
      </c>
      <c r="I16">
        <v>31.2</v>
      </c>
      <c r="J16">
        <v>10.3</v>
      </c>
      <c r="K16">
        <v>53.3</v>
      </c>
      <c r="L16">
        <v>50.2</v>
      </c>
      <c r="M16">
        <v>24.7</v>
      </c>
      <c r="N16">
        <v>8.4</v>
      </c>
      <c r="O16">
        <v>4.7</v>
      </c>
      <c r="P16">
        <v>55.7</v>
      </c>
      <c r="Q16">
        <v>18</v>
      </c>
      <c r="R16" t="s">
        <v>55</v>
      </c>
      <c r="S16" t="s">
        <v>56</v>
      </c>
      <c r="T16">
        <v>28</v>
      </c>
      <c r="U16">
        <v>98</v>
      </c>
      <c r="V16" s="43" t="s">
        <v>123</v>
      </c>
    </row>
    <row r="17" spans="1:22" x14ac:dyDescent="0.25">
      <c r="A17" t="s">
        <v>107</v>
      </c>
      <c r="B17">
        <v>34000</v>
      </c>
      <c r="C17">
        <v>35.299999999999997</v>
      </c>
      <c r="D17">
        <v>7.4</v>
      </c>
      <c r="E17">
        <v>2.9</v>
      </c>
      <c r="F17">
        <v>2.7</v>
      </c>
      <c r="G17">
        <v>40</v>
      </c>
      <c r="H17">
        <v>2.4</v>
      </c>
      <c r="I17">
        <v>33.299999999999997</v>
      </c>
      <c r="J17">
        <v>11.1</v>
      </c>
      <c r="K17">
        <v>52.5</v>
      </c>
      <c r="L17">
        <v>52.1</v>
      </c>
      <c r="M17">
        <v>25.5</v>
      </c>
      <c r="N17">
        <v>8.6999999999999993</v>
      </c>
      <c r="O17">
        <v>4.8</v>
      </c>
      <c r="P17">
        <v>56</v>
      </c>
      <c r="Q17">
        <v>8</v>
      </c>
      <c r="R17" t="s">
        <v>49</v>
      </c>
      <c r="S17" t="s">
        <v>62</v>
      </c>
      <c r="T17">
        <v>28</v>
      </c>
      <c r="U17">
        <v>99</v>
      </c>
      <c r="V17" s="43" t="s">
        <v>130</v>
      </c>
    </row>
    <row r="18" spans="1:22" x14ac:dyDescent="0.25">
      <c r="A18" t="s">
        <v>108</v>
      </c>
      <c r="B18">
        <v>31166.7</v>
      </c>
      <c r="C18">
        <v>34.799999999999997</v>
      </c>
      <c r="D18">
        <v>7.6</v>
      </c>
      <c r="E18">
        <v>3</v>
      </c>
      <c r="F18">
        <v>2.7</v>
      </c>
      <c r="G18">
        <v>39.9</v>
      </c>
      <c r="H18">
        <v>2.6</v>
      </c>
      <c r="I18">
        <v>34</v>
      </c>
      <c r="J18">
        <v>11.6</v>
      </c>
      <c r="K18">
        <v>52.5</v>
      </c>
      <c r="L18">
        <v>50.9</v>
      </c>
      <c r="M18">
        <v>21</v>
      </c>
      <c r="N18">
        <v>7.2</v>
      </c>
      <c r="O18">
        <v>4</v>
      </c>
      <c r="P18">
        <v>55.5</v>
      </c>
      <c r="Q18">
        <v>15</v>
      </c>
      <c r="R18" t="s">
        <v>40</v>
      </c>
      <c r="S18" t="s">
        <v>64</v>
      </c>
      <c r="T18">
        <v>32</v>
      </c>
      <c r="U18">
        <v>98</v>
      </c>
      <c r="V18" s="43" t="s">
        <v>133</v>
      </c>
    </row>
    <row r="19" spans="1:22" x14ac:dyDescent="0.25">
      <c r="A19" t="s">
        <v>109</v>
      </c>
      <c r="B19">
        <v>33444.400000000001</v>
      </c>
      <c r="C19">
        <v>34.5</v>
      </c>
      <c r="D19">
        <v>7.7</v>
      </c>
      <c r="E19">
        <v>2.9</v>
      </c>
      <c r="F19">
        <v>2.8</v>
      </c>
      <c r="G19">
        <v>40.9</v>
      </c>
      <c r="H19">
        <v>2.6</v>
      </c>
      <c r="I19">
        <v>33.299999999999997</v>
      </c>
      <c r="J19">
        <v>11</v>
      </c>
      <c r="K19">
        <v>53.3</v>
      </c>
      <c r="L19">
        <v>50.3</v>
      </c>
      <c r="M19">
        <v>24.5</v>
      </c>
      <c r="N19">
        <v>8.4</v>
      </c>
      <c r="O19">
        <v>4.5999999999999996</v>
      </c>
      <c r="P19">
        <v>55.6</v>
      </c>
      <c r="Q19">
        <v>19</v>
      </c>
      <c r="R19" t="s">
        <v>55</v>
      </c>
      <c r="S19" t="s">
        <v>63</v>
      </c>
      <c r="T19">
        <v>28</v>
      </c>
      <c r="U19">
        <v>100</v>
      </c>
      <c r="V19" s="43" t="s">
        <v>125</v>
      </c>
    </row>
    <row r="20" spans="1:22" x14ac:dyDescent="0.25">
      <c r="A20" t="s">
        <v>110</v>
      </c>
      <c r="B20">
        <v>33388.9</v>
      </c>
      <c r="C20">
        <v>34.299999999999997</v>
      </c>
      <c r="D20">
        <v>7.4</v>
      </c>
      <c r="E20">
        <v>2.8</v>
      </c>
      <c r="F20">
        <v>2.5</v>
      </c>
      <c r="G20">
        <v>40.700000000000003</v>
      </c>
      <c r="H20">
        <v>2.7</v>
      </c>
      <c r="I20">
        <v>33.200000000000003</v>
      </c>
      <c r="J20">
        <v>11.2</v>
      </c>
      <c r="K20">
        <v>52.2</v>
      </c>
      <c r="L20">
        <v>54.8</v>
      </c>
      <c r="M20">
        <v>24.2</v>
      </c>
      <c r="N20">
        <v>8.3000000000000007</v>
      </c>
      <c r="O20">
        <v>4.5</v>
      </c>
      <c r="P20">
        <v>57.1</v>
      </c>
      <c r="Q20">
        <v>12</v>
      </c>
      <c r="R20" t="s">
        <v>52</v>
      </c>
      <c r="S20" t="s">
        <v>65</v>
      </c>
      <c r="T20">
        <v>32</v>
      </c>
      <c r="U20">
        <v>103</v>
      </c>
      <c r="V20" s="43" t="s">
        <v>136</v>
      </c>
    </row>
    <row r="21" spans="1:22" x14ac:dyDescent="0.25">
      <c r="A21" t="s">
        <v>111</v>
      </c>
      <c r="B21">
        <v>33777.800000000003</v>
      </c>
      <c r="C21">
        <v>33.700000000000003</v>
      </c>
      <c r="D21">
        <v>7.3</v>
      </c>
      <c r="E21">
        <v>2.8</v>
      </c>
      <c r="F21">
        <v>2.6</v>
      </c>
      <c r="G21">
        <v>39.799999999999997</v>
      </c>
      <c r="H21">
        <v>2.6</v>
      </c>
      <c r="I21">
        <v>32.799999999999997</v>
      </c>
      <c r="J21">
        <v>10.8</v>
      </c>
      <c r="K21">
        <v>53.5</v>
      </c>
      <c r="L21">
        <v>53</v>
      </c>
      <c r="M21">
        <v>22</v>
      </c>
      <c r="N21">
        <v>7.5</v>
      </c>
      <c r="O21">
        <v>4.3</v>
      </c>
      <c r="P21">
        <v>56.9</v>
      </c>
      <c r="Q21">
        <v>1</v>
      </c>
      <c r="R21" t="s">
        <v>68</v>
      </c>
      <c r="S21" t="s">
        <v>69</v>
      </c>
      <c r="T21">
        <v>35</v>
      </c>
      <c r="U21">
        <v>98</v>
      </c>
      <c r="V21" s="42" t="s">
        <v>119</v>
      </c>
    </row>
    <row r="22" spans="1:22" x14ac:dyDescent="0.25">
      <c r="A22" t="s">
        <v>112</v>
      </c>
      <c r="B22">
        <v>34090</v>
      </c>
      <c r="C22">
        <v>33.1</v>
      </c>
      <c r="D22">
        <v>7.5</v>
      </c>
      <c r="E22">
        <v>2.8</v>
      </c>
      <c r="F22">
        <v>2.9</v>
      </c>
      <c r="G22">
        <v>42.7</v>
      </c>
      <c r="H22">
        <v>2.8</v>
      </c>
      <c r="I22">
        <v>32.700000000000003</v>
      </c>
      <c r="J22">
        <v>11.1</v>
      </c>
      <c r="K22">
        <v>51.7</v>
      </c>
      <c r="L22">
        <v>50.6</v>
      </c>
      <c r="M22">
        <v>23.2</v>
      </c>
      <c r="N22">
        <v>7.9</v>
      </c>
      <c r="O22">
        <v>4.3</v>
      </c>
      <c r="P22">
        <v>55</v>
      </c>
      <c r="Q22">
        <v>21</v>
      </c>
      <c r="R22" t="s">
        <v>72</v>
      </c>
      <c r="S22" t="s">
        <v>70</v>
      </c>
      <c r="T22">
        <v>0</v>
      </c>
      <c r="U22">
        <v>101</v>
      </c>
    </row>
    <row r="24" spans="1:22" x14ac:dyDescent="0.25">
      <c r="A24" t="s">
        <v>113</v>
      </c>
    </row>
    <row r="25" spans="1:22" x14ac:dyDescent="0.25">
      <c r="A25" t="s">
        <v>114</v>
      </c>
      <c r="B25">
        <v>33349.4</v>
      </c>
      <c r="C25">
        <v>36.4</v>
      </c>
      <c r="D25">
        <v>7.6</v>
      </c>
      <c r="E25">
        <v>2.8</v>
      </c>
      <c r="F25">
        <v>2.7</v>
      </c>
      <c r="G25">
        <v>41.9</v>
      </c>
      <c r="H25">
        <v>2.6</v>
      </c>
      <c r="I25">
        <v>33</v>
      </c>
      <c r="J25">
        <v>10.8</v>
      </c>
      <c r="K25">
        <v>52.7</v>
      </c>
      <c r="L25">
        <v>50.5</v>
      </c>
      <c r="M25">
        <v>23.1</v>
      </c>
      <c r="N25">
        <v>7.9</v>
      </c>
      <c r="O25">
        <v>4.3</v>
      </c>
      <c r="P25">
        <v>55.3</v>
      </c>
    </row>
    <row r="26" spans="1:22" x14ac:dyDescent="0.25">
      <c r="A26" t="s">
        <v>115</v>
      </c>
      <c r="B26">
        <v>1287.5999999999999</v>
      </c>
      <c r="C26">
        <v>2.1</v>
      </c>
      <c r="D26">
        <v>0.2</v>
      </c>
      <c r="E26">
        <v>0.2</v>
      </c>
      <c r="F26">
        <v>0.3</v>
      </c>
      <c r="H26">
        <v>0.2</v>
      </c>
      <c r="I26">
        <v>2.2000000000000002</v>
      </c>
      <c r="J26">
        <v>1</v>
      </c>
      <c r="K26">
        <v>1.1000000000000001</v>
      </c>
      <c r="L26">
        <v>2.6</v>
      </c>
      <c r="M26">
        <v>1.4</v>
      </c>
      <c r="N26">
        <v>0.5</v>
      </c>
      <c r="O26">
        <v>0.3</v>
      </c>
      <c r="P26">
        <v>1.4</v>
      </c>
    </row>
    <row r="27" spans="1:22" x14ac:dyDescent="0.25">
      <c r="A27" t="s">
        <v>116</v>
      </c>
      <c r="B27">
        <v>4.7</v>
      </c>
      <c r="C27">
        <v>7</v>
      </c>
      <c r="D27">
        <v>3.7</v>
      </c>
      <c r="E27">
        <v>9.8000000000000007</v>
      </c>
      <c r="F27">
        <v>11.9</v>
      </c>
      <c r="G27">
        <v>8.6</v>
      </c>
      <c r="H27">
        <v>7.1</v>
      </c>
      <c r="I27">
        <v>8.3000000000000007</v>
      </c>
      <c r="J27">
        <v>11.1</v>
      </c>
      <c r="K27">
        <v>2.6</v>
      </c>
      <c r="L27">
        <v>6.3</v>
      </c>
      <c r="M27">
        <v>7.6</v>
      </c>
      <c r="N27">
        <v>7.7</v>
      </c>
      <c r="O27">
        <v>7.8</v>
      </c>
      <c r="P27">
        <v>3.1</v>
      </c>
    </row>
  </sheetData>
  <sortState xmlns:xlrd2="http://schemas.microsoft.com/office/spreadsheetml/2017/richdata2" ref="V2:V21">
    <sortCondition ref="V2:V2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A1:F1"/>
  <sheetViews>
    <sheetView showGridLines="0" zoomScale="90" zoomScaleNormal="90" workbookViewId="0">
      <selection activeCell="O1" sqref="O1"/>
    </sheetView>
  </sheetViews>
  <sheetFormatPr defaultColWidth="9.140625" defaultRowHeight="12.75" x14ac:dyDescent="0.25"/>
  <cols>
    <col min="1" max="1" width="9.140625" style="34"/>
    <col min="2" max="6" width="9.140625" style="5"/>
    <col min="7" max="16384" width="9.140625" style="4"/>
  </cols>
  <sheetData/>
  <printOptions horizontalCentered="1"/>
  <pageMargins left="0" right="0" top="0" bottom="0" header="0" footer="0"/>
  <pageSetup scale="5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zoomScale="90" zoomScaleNormal="90" workbookViewId="0">
      <selection sqref="A1:O2"/>
    </sheetView>
  </sheetViews>
  <sheetFormatPr defaultRowHeight="15" x14ac:dyDescent="0.25"/>
  <cols>
    <col min="1" max="1" width="9.140625" style="28"/>
  </cols>
  <sheetData>
    <row r="1" spans="1:15" ht="31.5" customHeight="1" x14ac:dyDescent="0.25">
      <c r="A1" s="121" t="s">
        <v>13</v>
      </c>
      <c r="B1" s="122"/>
      <c r="C1" s="122"/>
      <c r="D1" s="122"/>
      <c r="E1" s="122"/>
      <c r="F1" s="122"/>
      <c r="G1" s="122"/>
      <c r="H1" s="122"/>
      <c r="I1" s="122"/>
      <c r="J1" s="122"/>
      <c r="K1" s="122"/>
      <c r="L1" s="122"/>
      <c r="M1" s="122"/>
      <c r="N1" s="122"/>
      <c r="O1" s="123"/>
    </row>
    <row r="2" spans="1:15" ht="15" customHeight="1" x14ac:dyDescent="0.25">
      <c r="A2" s="124"/>
      <c r="B2" s="125"/>
      <c r="C2" s="125"/>
      <c r="D2" s="125"/>
      <c r="E2" s="125"/>
      <c r="F2" s="125"/>
      <c r="G2" s="125"/>
      <c r="H2" s="125"/>
      <c r="I2" s="125"/>
      <c r="J2" s="125"/>
      <c r="K2" s="125"/>
      <c r="L2" s="125"/>
      <c r="M2" s="125"/>
      <c r="N2" s="125"/>
      <c r="O2" s="126"/>
    </row>
    <row r="3" spans="1:15" ht="15.75" customHeight="1" x14ac:dyDescent="0.25">
      <c r="A3" s="133" t="s">
        <v>34</v>
      </c>
      <c r="B3" s="134"/>
      <c r="C3" s="134"/>
      <c r="D3" s="134"/>
      <c r="E3" s="134"/>
      <c r="F3" s="134"/>
      <c r="G3" s="134"/>
      <c r="H3" s="134"/>
      <c r="I3" s="134"/>
      <c r="J3" s="134"/>
      <c r="K3" s="134"/>
      <c r="L3" s="134"/>
      <c r="M3" s="134"/>
      <c r="N3" s="134"/>
      <c r="O3" s="135"/>
    </row>
    <row r="4" spans="1:15" ht="15.75" customHeight="1" x14ac:dyDescent="0.25">
      <c r="A4" s="133"/>
      <c r="B4" s="134"/>
      <c r="C4" s="134"/>
      <c r="D4" s="134"/>
      <c r="E4" s="134"/>
      <c r="F4" s="134"/>
      <c r="G4" s="134"/>
      <c r="H4" s="134"/>
      <c r="I4" s="134"/>
      <c r="J4" s="134"/>
      <c r="K4" s="134"/>
      <c r="L4" s="134"/>
      <c r="M4" s="134"/>
      <c r="N4" s="134"/>
      <c r="O4" s="135"/>
    </row>
    <row r="5" spans="1:15" ht="15" customHeight="1" x14ac:dyDescent="0.25">
      <c r="A5" s="133"/>
      <c r="B5" s="134"/>
      <c r="C5" s="134"/>
      <c r="D5" s="134"/>
      <c r="E5" s="134"/>
      <c r="F5" s="134"/>
      <c r="G5" s="134"/>
      <c r="H5" s="134"/>
      <c r="I5" s="134"/>
      <c r="J5" s="134"/>
      <c r="K5" s="134"/>
      <c r="L5" s="134"/>
      <c r="M5" s="134"/>
      <c r="N5" s="134"/>
      <c r="O5" s="135"/>
    </row>
    <row r="6" spans="1:15" ht="15.75" customHeight="1" x14ac:dyDescent="0.25">
      <c r="A6" s="133"/>
      <c r="B6" s="134"/>
      <c r="C6" s="134"/>
      <c r="D6" s="134"/>
      <c r="E6" s="134"/>
      <c r="F6" s="134"/>
      <c r="G6" s="134"/>
      <c r="H6" s="134"/>
      <c r="I6" s="134"/>
      <c r="J6" s="134"/>
      <c r="K6" s="134"/>
      <c r="L6" s="134"/>
      <c r="M6" s="134"/>
      <c r="N6" s="134"/>
      <c r="O6" s="135"/>
    </row>
    <row r="7" spans="1:15" ht="15.75" customHeight="1" x14ac:dyDescent="0.25">
      <c r="A7" s="29"/>
      <c r="B7" s="35"/>
      <c r="C7" s="35"/>
      <c r="D7" s="35"/>
      <c r="E7" s="35"/>
      <c r="F7" s="35"/>
      <c r="G7" s="35"/>
      <c r="H7" s="35"/>
      <c r="I7" s="35"/>
      <c r="J7" s="35"/>
      <c r="K7" s="35"/>
      <c r="L7" s="35"/>
      <c r="M7" s="35"/>
      <c r="N7" s="35"/>
      <c r="O7" s="30"/>
    </row>
    <row r="8" spans="1:15" ht="15.75" customHeight="1" x14ac:dyDescent="0.25">
      <c r="A8" s="133" t="s">
        <v>35</v>
      </c>
      <c r="B8" s="134"/>
      <c r="C8" s="134"/>
      <c r="D8" s="134"/>
      <c r="E8" s="134"/>
      <c r="F8" s="134"/>
      <c r="G8" s="134"/>
      <c r="H8" s="134"/>
      <c r="I8" s="134"/>
      <c r="J8" s="134"/>
      <c r="K8" s="134"/>
      <c r="L8" s="134"/>
      <c r="M8" s="134"/>
      <c r="N8" s="134"/>
      <c r="O8" s="135"/>
    </row>
    <row r="9" spans="1:15" ht="15.75" customHeight="1" x14ac:dyDescent="0.25">
      <c r="A9" s="133"/>
      <c r="B9" s="134"/>
      <c r="C9" s="134"/>
      <c r="D9" s="134"/>
      <c r="E9" s="134"/>
      <c r="F9" s="134"/>
      <c r="G9" s="134"/>
      <c r="H9" s="134"/>
      <c r="I9" s="134"/>
      <c r="J9" s="134"/>
      <c r="K9" s="134"/>
      <c r="L9" s="134"/>
      <c r="M9" s="134"/>
      <c r="N9" s="134"/>
      <c r="O9" s="135"/>
    </row>
    <row r="10" spans="1:15" ht="15" customHeight="1" x14ac:dyDescent="0.25">
      <c r="A10" s="133"/>
      <c r="B10" s="134"/>
      <c r="C10" s="134"/>
      <c r="D10" s="134"/>
      <c r="E10" s="134"/>
      <c r="F10" s="134"/>
      <c r="G10" s="134"/>
      <c r="H10" s="134"/>
      <c r="I10" s="134"/>
      <c r="J10" s="134"/>
      <c r="K10" s="134"/>
      <c r="L10" s="134"/>
      <c r="M10" s="134"/>
      <c r="N10" s="134"/>
      <c r="O10" s="135"/>
    </row>
    <row r="11" spans="1:15" ht="15" customHeight="1" x14ac:dyDescent="0.25">
      <c r="A11" s="133"/>
      <c r="B11" s="134"/>
      <c r="C11" s="134"/>
      <c r="D11" s="134"/>
      <c r="E11" s="134"/>
      <c r="F11" s="134"/>
      <c r="G11" s="134"/>
      <c r="H11" s="134"/>
      <c r="I11" s="134"/>
      <c r="J11" s="134"/>
      <c r="K11" s="134"/>
      <c r="L11" s="134"/>
      <c r="M11" s="134"/>
      <c r="N11" s="134"/>
      <c r="O11" s="135"/>
    </row>
    <row r="12" spans="1:15" ht="15" customHeight="1" x14ac:dyDescent="0.25">
      <c r="A12" s="133"/>
      <c r="B12" s="134"/>
      <c r="C12" s="134"/>
      <c r="D12" s="134"/>
      <c r="E12" s="134"/>
      <c r="F12" s="134"/>
      <c r="G12" s="134"/>
      <c r="H12" s="134"/>
      <c r="I12" s="134"/>
      <c r="J12" s="134"/>
      <c r="K12" s="134"/>
      <c r="L12" s="134"/>
      <c r="M12" s="134"/>
      <c r="N12" s="134"/>
      <c r="O12" s="135"/>
    </row>
    <row r="13" spans="1:15" ht="15" customHeight="1" x14ac:dyDescent="0.25">
      <c r="A13" s="133"/>
      <c r="B13" s="134"/>
      <c r="C13" s="134"/>
      <c r="D13" s="134"/>
      <c r="E13" s="134"/>
      <c r="F13" s="134"/>
      <c r="G13" s="134"/>
      <c r="H13" s="134"/>
      <c r="I13" s="134"/>
      <c r="J13" s="134"/>
      <c r="K13" s="134"/>
      <c r="L13" s="134"/>
      <c r="M13" s="134"/>
      <c r="N13" s="134"/>
      <c r="O13" s="135"/>
    </row>
    <row r="14" spans="1:15" ht="15" customHeight="1" x14ac:dyDescent="0.25">
      <c r="A14" s="133"/>
      <c r="B14" s="134"/>
      <c r="C14" s="134"/>
      <c r="D14" s="134"/>
      <c r="E14" s="134"/>
      <c r="F14" s="134"/>
      <c r="G14" s="134"/>
      <c r="H14" s="134"/>
      <c r="I14" s="134"/>
      <c r="J14" s="134"/>
      <c r="K14" s="134"/>
      <c r="L14" s="134"/>
      <c r="M14" s="134"/>
      <c r="N14" s="134"/>
      <c r="O14" s="135"/>
    </row>
    <row r="15" spans="1:15" ht="15" customHeight="1" x14ac:dyDescent="0.25">
      <c r="A15" s="133"/>
      <c r="B15" s="134"/>
      <c r="C15" s="134"/>
      <c r="D15" s="134"/>
      <c r="E15" s="134"/>
      <c r="F15" s="134"/>
      <c r="G15" s="134"/>
      <c r="H15" s="134"/>
      <c r="I15" s="134"/>
      <c r="J15" s="134"/>
      <c r="K15" s="134"/>
      <c r="L15" s="134"/>
      <c r="M15" s="134"/>
      <c r="N15" s="134"/>
      <c r="O15" s="135"/>
    </row>
    <row r="16" spans="1:15" ht="15.75" customHeight="1" x14ac:dyDescent="0.25">
      <c r="A16" s="127" t="s">
        <v>14</v>
      </c>
      <c r="B16" s="128"/>
      <c r="C16" s="128"/>
      <c r="D16" s="128"/>
      <c r="E16" s="128"/>
      <c r="F16" s="128"/>
      <c r="G16" s="128"/>
      <c r="H16" s="128"/>
      <c r="I16" s="128"/>
      <c r="J16" s="128"/>
      <c r="K16" s="128"/>
      <c r="L16" s="128"/>
      <c r="M16" s="128"/>
      <c r="N16" s="128"/>
      <c r="O16" s="129"/>
    </row>
    <row r="17" spans="1:15" ht="15.75" customHeight="1" x14ac:dyDescent="0.25">
      <c r="A17" s="127"/>
      <c r="B17" s="128"/>
      <c r="C17" s="128"/>
      <c r="D17" s="128"/>
      <c r="E17" s="128"/>
      <c r="F17" s="128"/>
      <c r="G17" s="128"/>
      <c r="H17" s="128"/>
      <c r="I17" s="128"/>
      <c r="J17" s="128"/>
      <c r="K17" s="128"/>
      <c r="L17" s="128"/>
      <c r="M17" s="128"/>
      <c r="N17" s="128"/>
      <c r="O17" s="129"/>
    </row>
    <row r="18" spans="1:15" ht="15.75" customHeight="1" x14ac:dyDescent="0.25">
      <c r="A18" s="130" t="s">
        <v>153</v>
      </c>
      <c r="B18" s="131"/>
      <c r="C18" s="131"/>
      <c r="D18" s="131"/>
      <c r="E18" s="131"/>
      <c r="F18" s="131"/>
      <c r="G18" s="131"/>
      <c r="H18" s="131"/>
      <c r="I18" s="131"/>
      <c r="J18" s="131"/>
      <c r="K18" s="131"/>
      <c r="L18" s="131"/>
      <c r="M18" s="131"/>
      <c r="N18" s="131"/>
      <c r="O18" s="132"/>
    </row>
    <row r="19" spans="1:15" ht="15.75" customHeight="1" x14ac:dyDescent="0.25">
      <c r="A19" s="130"/>
      <c r="B19" s="131"/>
      <c r="C19" s="131"/>
      <c r="D19" s="131"/>
      <c r="E19" s="131"/>
      <c r="F19" s="131"/>
      <c r="G19" s="131"/>
      <c r="H19" s="131"/>
      <c r="I19" s="131"/>
      <c r="J19" s="131"/>
      <c r="K19" s="131"/>
      <c r="L19" s="131"/>
      <c r="M19" s="131"/>
      <c r="N19" s="131"/>
      <c r="O19" s="132"/>
    </row>
    <row r="20" spans="1:15" ht="15.75" customHeight="1" x14ac:dyDescent="0.25">
      <c r="A20" s="130"/>
      <c r="B20" s="131"/>
      <c r="C20" s="131"/>
      <c r="D20" s="131"/>
      <c r="E20" s="131"/>
      <c r="F20" s="131"/>
      <c r="G20" s="131"/>
      <c r="H20" s="131"/>
      <c r="I20" s="131"/>
      <c r="J20" s="131"/>
      <c r="K20" s="131"/>
      <c r="L20" s="131"/>
      <c r="M20" s="131"/>
      <c r="N20" s="131"/>
      <c r="O20" s="132"/>
    </row>
    <row r="21" spans="1:15" ht="15.75" customHeight="1" x14ac:dyDescent="0.25">
      <c r="A21" s="130"/>
      <c r="B21" s="131"/>
      <c r="C21" s="131"/>
      <c r="D21" s="131"/>
      <c r="E21" s="131"/>
      <c r="F21" s="131"/>
      <c r="G21" s="131"/>
      <c r="H21" s="131"/>
      <c r="I21" s="131"/>
      <c r="J21" s="131"/>
      <c r="K21" s="131"/>
      <c r="L21" s="131"/>
      <c r="M21" s="131"/>
      <c r="N21" s="131"/>
      <c r="O21" s="132"/>
    </row>
    <row r="22" spans="1:15" ht="15.75" customHeight="1" x14ac:dyDescent="0.25">
      <c r="A22" s="130"/>
      <c r="B22" s="131"/>
      <c r="C22" s="131"/>
      <c r="D22" s="131"/>
      <c r="E22" s="131"/>
      <c r="F22" s="131"/>
      <c r="G22" s="131"/>
      <c r="H22" s="131"/>
      <c r="I22" s="131"/>
      <c r="J22" s="131"/>
      <c r="K22" s="131"/>
      <c r="L22" s="131"/>
      <c r="M22" s="131"/>
      <c r="N22" s="131"/>
      <c r="O22" s="132"/>
    </row>
    <row r="23" spans="1:15" ht="15.75" customHeight="1" x14ac:dyDescent="0.25">
      <c r="A23" s="130" t="s">
        <v>154</v>
      </c>
      <c r="B23" s="131"/>
      <c r="C23" s="131"/>
      <c r="D23" s="131"/>
      <c r="E23" s="131"/>
      <c r="F23" s="131"/>
      <c r="G23" s="131"/>
      <c r="H23" s="131"/>
      <c r="I23" s="131"/>
      <c r="J23" s="131"/>
      <c r="K23" s="131"/>
      <c r="L23" s="131"/>
      <c r="M23" s="131"/>
      <c r="N23" s="131"/>
      <c r="O23" s="132"/>
    </row>
    <row r="24" spans="1:15" ht="15.75" customHeight="1" x14ac:dyDescent="0.25">
      <c r="A24" s="130"/>
      <c r="B24" s="131"/>
      <c r="C24" s="131"/>
      <c r="D24" s="131"/>
      <c r="E24" s="131"/>
      <c r="F24" s="131"/>
      <c r="G24" s="131"/>
      <c r="H24" s="131"/>
      <c r="I24" s="131"/>
      <c r="J24" s="131"/>
      <c r="K24" s="131"/>
      <c r="L24" s="131"/>
      <c r="M24" s="131"/>
      <c r="N24" s="131"/>
      <c r="O24" s="132"/>
    </row>
    <row r="25" spans="1:15" ht="15.75" customHeight="1" x14ac:dyDescent="0.25">
      <c r="A25" s="130"/>
      <c r="B25" s="131"/>
      <c r="C25" s="131"/>
      <c r="D25" s="131"/>
      <c r="E25" s="131"/>
      <c r="F25" s="131"/>
      <c r="G25" s="131"/>
      <c r="H25" s="131"/>
      <c r="I25" s="131"/>
      <c r="J25" s="131"/>
      <c r="K25" s="131"/>
      <c r="L25" s="131"/>
      <c r="M25" s="131"/>
      <c r="N25" s="131"/>
      <c r="O25" s="132"/>
    </row>
    <row r="26" spans="1:15" ht="15.75" customHeight="1" x14ac:dyDescent="0.25">
      <c r="A26" s="130" t="s">
        <v>155</v>
      </c>
      <c r="B26" s="131"/>
      <c r="C26" s="131"/>
      <c r="D26" s="131"/>
      <c r="E26" s="131"/>
      <c r="F26" s="131"/>
      <c r="G26" s="131"/>
      <c r="H26" s="131"/>
      <c r="I26" s="131"/>
      <c r="J26" s="131"/>
      <c r="K26" s="131"/>
      <c r="L26" s="131"/>
      <c r="M26" s="131"/>
      <c r="N26" s="131"/>
      <c r="O26" s="132"/>
    </row>
    <row r="27" spans="1:15" ht="15.75" customHeight="1" x14ac:dyDescent="0.25">
      <c r="A27" s="130"/>
      <c r="B27" s="131"/>
      <c r="C27" s="131"/>
      <c r="D27" s="131"/>
      <c r="E27" s="131"/>
      <c r="F27" s="131"/>
      <c r="G27" s="131"/>
      <c r="H27" s="131"/>
      <c r="I27" s="131"/>
      <c r="J27" s="131"/>
      <c r="K27" s="131"/>
      <c r="L27" s="131"/>
      <c r="M27" s="131"/>
      <c r="N27" s="131"/>
      <c r="O27" s="132"/>
    </row>
    <row r="28" spans="1:15" ht="15.75" customHeight="1" x14ac:dyDescent="0.25">
      <c r="A28" s="130"/>
      <c r="B28" s="131"/>
      <c r="C28" s="131"/>
      <c r="D28" s="131"/>
      <c r="E28" s="131"/>
      <c r="F28" s="131"/>
      <c r="G28" s="131"/>
      <c r="H28" s="131"/>
      <c r="I28" s="131"/>
      <c r="J28" s="131"/>
      <c r="K28" s="131"/>
      <c r="L28" s="131"/>
      <c r="M28" s="131"/>
      <c r="N28" s="131"/>
      <c r="O28" s="132"/>
    </row>
    <row r="29" spans="1:15" ht="15.75" customHeight="1" x14ac:dyDescent="0.25">
      <c r="A29" s="130"/>
      <c r="B29" s="131"/>
      <c r="C29" s="131"/>
      <c r="D29" s="131"/>
      <c r="E29" s="131"/>
      <c r="F29" s="131"/>
      <c r="G29" s="131"/>
      <c r="H29" s="131"/>
      <c r="I29" s="131"/>
      <c r="J29" s="131"/>
      <c r="K29" s="131"/>
      <c r="L29" s="131"/>
      <c r="M29" s="131"/>
      <c r="N29" s="131"/>
      <c r="O29" s="132"/>
    </row>
    <row r="30" spans="1:15" ht="15.75" customHeight="1" x14ac:dyDescent="0.25">
      <c r="A30" s="130"/>
      <c r="B30" s="131"/>
      <c r="C30" s="131"/>
      <c r="D30" s="131"/>
      <c r="E30" s="131"/>
      <c r="F30" s="131"/>
      <c r="G30" s="131"/>
      <c r="H30" s="131"/>
      <c r="I30" s="131"/>
      <c r="J30" s="131"/>
      <c r="K30" s="131"/>
      <c r="L30" s="131"/>
      <c r="M30" s="131"/>
      <c r="N30" s="131"/>
      <c r="O30" s="132"/>
    </row>
    <row r="31" spans="1:15" ht="15.75" customHeight="1" x14ac:dyDescent="0.25">
      <c r="A31" s="130"/>
      <c r="B31" s="131"/>
      <c r="C31" s="131"/>
      <c r="D31" s="131"/>
      <c r="E31" s="131"/>
      <c r="F31" s="131"/>
      <c r="G31" s="131"/>
      <c r="H31" s="131"/>
      <c r="I31" s="131"/>
      <c r="J31" s="131"/>
      <c r="K31" s="131"/>
      <c r="L31" s="131"/>
      <c r="M31" s="131"/>
      <c r="N31" s="131"/>
      <c r="O31" s="132"/>
    </row>
    <row r="32" spans="1:15" ht="15" customHeight="1" x14ac:dyDescent="0.25">
      <c r="A32" s="130" t="s">
        <v>16</v>
      </c>
      <c r="B32" s="131"/>
      <c r="C32" s="131"/>
      <c r="D32" s="131"/>
      <c r="E32" s="131"/>
      <c r="F32" s="131"/>
      <c r="G32" s="131"/>
      <c r="H32" s="131"/>
      <c r="I32" s="131"/>
      <c r="J32" s="131"/>
      <c r="K32" s="131"/>
      <c r="L32" s="131"/>
      <c r="M32" s="131"/>
      <c r="N32" s="131"/>
      <c r="O32" s="132"/>
    </row>
    <row r="33" spans="1:15" ht="15" customHeight="1" x14ac:dyDescent="0.25">
      <c r="A33" s="130"/>
      <c r="B33" s="131"/>
      <c r="C33" s="131"/>
      <c r="D33" s="131"/>
      <c r="E33" s="131"/>
      <c r="F33" s="131"/>
      <c r="G33" s="131"/>
      <c r="H33" s="131"/>
      <c r="I33" s="131"/>
      <c r="J33" s="131"/>
      <c r="K33" s="131"/>
      <c r="L33" s="131"/>
      <c r="M33" s="131"/>
      <c r="N33" s="131"/>
      <c r="O33" s="132"/>
    </row>
    <row r="34" spans="1:15" ht="15.75" customHeight="1" x14ac:dyDescent="0.25">
      <c r="A34" s="130"/>
      <c r="B34" s="131"/>
      <c r="C34" s="131"/>
      <c r="D34" s="131"/>
      <c r="E34" s="131"/>
      <c r="F34" s="131"/>
      <c r="G34" s="131"/>
      <c r="H34" s="131"/>
      <c r="I34" s="131"/>
      <c r="J34" s="131"/>
      <c r="K34" s="131"/>
      <c r="L34" s="131"/>
      <c r="M34" s="131"/>
      <c r="N34" s="131"/>
      <c r="O34" s="132"/>
    </row>
    <row r="35" spans="1:15" ht="15.75" customHeight="1" x14ac:dyDescent="0.25">
      <c r="A35" s="130"/>
      <c r="B35" s="131"/>
      <c r="C35" s="131"/>
      <c r="D35" s="131"/>
      <c r="E35" s="131"/>
      <c r="F35" s="131"/>
      <c r="G35" s="131"/>
      <c r="H35" s="131"/>
      <c r="I35" s="131"/>
      <c r="J35" s="131"/>
      <c r="K35" s="131"/>
      <c r="L35" s="131"/>
      <c r="M35" s="131"/>
      <c r="N35" s="131"/>
      <c r="O35" s="132"/>
    </row>
    <row r="36" spans="1:15" ht="15.75" customHeight="1" x14ac:dyDescent="0.25">
      <c r="A36" s="130"/>
      <c r="B36" s="131"/>
      <c r="C36" s="131"/>
      <c r="D36" s="131"/>
      <c r="E36" s="131"/>
      <c r="F36" s="131"/>
      <c r="G36" s="131"/>
      <c r="H36" s="131"/>
      <c r="I36" s="131"/>
      <c r="J36" s="131"/>
      <c r="K36" s="131"/>
      <c r="L36" s="131"/>
      <c r="M36" s="131"/>
      <c r="N36" s="131"/>
      <c r="O36" s="132"/>
    </row>
    <row r="37" spans="1:15" ht="15.75" customHeight="1" x14ac:dyDescent="0.25">
      <c r="A37" s="136" t="s">
        <v>15</v>
      </c>
      <c r="B37" s="137"/>
      <c r="C37" s="137"/>
      <c r="D37" s="137"/>
      <c r="E37" s="137"/>
      <c r="F37" s="137"/>
      <c r="G37" s="137"/>
      <c r="H37" s="137"/>
      <c r="I37" s="137"/>
      <c r="J37" s="137"/>
      <c r="K37" s="137"/>
      <c r="L37" s="137"/>
      <c r="M37" s="137"/>
      <c r="N37" s="137"/>
      <c r="O37" s="138"/>
    </row>
    <row r="38" spans="1:15" ht="15.75" customHeight="1" x14ac:dyDescent="0.25">
      <c r="A38" s="136"/>
      <c r="B38" s="137"/>
      <c r="C38" s="137"/>
      <c r="D38" s="137"/>
      <c r="E38" s="137"/>
      <c r="F38" s="137"/>
      <c r="G38" s="137"/>
      <c r="H38" s="137"/>
      <c r="I38" s="137"/>
      <c r="J38" s="137"/>
      <c r="K38" s="137"/>
      <c r="L38" s="137"/>
      <c r="M38" s="137"/>
      <c r="N38" s="137"/>
      <c r="O38" s="138"/>
    </row>
    <row r="39" spans="1:15" ht="15.75" customHeight="1" x14ac:dyDescent="0.25">
      <c r="A39" s="133" t="s">
        <v>17</v>
      </c>
      <c r="B39" s="134"/>
      <c r="C39" s="134"/>
      <c r="D39" s="134"/>
      <c r="E39" s="134"/>
      <c r="F39" s="134"/>
      <c r="G39" s="134"/>
      <c r="H39" s="134"/>
      <c r="I39" s="134"/>
      <c r="J39" s="134"/>
      <c r="K39" s="134"/>
      <c r="L39" s="134"/>
      <c r="M39" s="134"/>
      <c r="N39" s="134"/>
      <c r="O39" s="135"/>
    </row>
    <row r="40" spans="1:15" ht="15.75" customHeight="1" x14ac:dyDescent="0.25">
      <c r="A40" s="133"/>
      <c r="B40" s="134"/>
      <c r="C40" s="134"/>
      <c r="D40" s="134"/>
      <c r="E40" s="134"/>
      <c r="F40" s="134"/>
      <c r="G40" s="134"/>
      <c r="H40" s="134"/>
      <c r="I40" s="134"/>
      <c r="J40" s="134"/>
      <c r="K40" s="134"/>
      <c r="L40" s="134"/>
      <c r="M40" s="134"/>
      <c r="N40" s="134"/>
      <c r="O40" s="135"/>
    </row>
    <row r="41" spans="1:15" ht="15.75" customHeight="1" x14ac:dyDescent="0.25">
      <c r="A41" s="133"/>
      <c r="B41" s="134"/>
      <c r="C41" s="134"/>
      <c r="D41" s="134"/>
      <c r="E41" s="134"/>
      <c r="F41" s="134"/>
      <c r="G41" s="134"/>
      <c r="H41" s="134"/>
      <c r="I41" s="134"/>
      <c r="J41" s="134"/>
      <c r="K41" s="134"/>
      <c r="L41" s="134"/>
      <c r="M41" s="134"/>
      <c r="N41" s="134"/>
      <c r="O41" s="135"/>
    </row>
    <row r="42" spans="1:15" ht="15.75" customHeight="1" x14ac:dyDescent="0.25">
      <c r="A42" s="133"/>
      <c r="B42" s="134"/>
      <c r="C42" s="134"/>
      <c r="D42" s="134"/>
      <c r="E42" s="134"/>
      <c r="F42" s="134"/>
      <c r="G42" s="134"/>
      <c r="H42" s="134"/>
      <c r="I42" s="134"/>
      <c r="J42" s="134"/>
      <c r="K42" s="134"/>
      <c r="L42" s="134"/>
      <c r="M42" s="134"/>
      <c r="N42" s="134"/>
      <c r="O42" s="135"/>
    </row>
    <row r="43" spans="1:15" ht="15" customHeight="1" thickBot="1" x14ac:dyDescent="0.3">
      <c r="A43" s="139"/>
      <c r="B43" s="140"/>
      <c r="C43" s="140"/>
      <c r="D43" s="140"/>
      <c r="E43" s="140"/>
      <c r="F43" s="140"/>
      <c r="G43" s="140"/>
      <c r="H43" s="140"/>
      <c r="I43" s="140"/>
      <c r="J43" s="140"/>
      <c r="K43" s="140"/>
      <c r="L43" s="140"/>
      <c r="M43" s="140"/>
      <c r="N43" s="140"/>
      <c r="O43" s="141"/>
    </row>
    <row r="44" spans="1:15" ht="15.75" customHeight="1" x14ac:dyDescent="0.25">
      <c r="A44" s="31"/>
    </row>
    <row r="45" spans="1:15" x14ac:dyDescent="0.25">
      <c r="A45" s="36"/>
    </row>
    <row r="48" spans="1:15" ht="15.75" customHeight="1" x14ac:dyDescent="0.25"/>
  </sheetData>
  <mergeCells count="10">
    <mergeCell ref="A23:O25"/>
    <mergeCell ref="A26:O31"/>
    <mergeCell ref="A32:O36"/>
    <mergeCell ref="A37:O38"/>
    <mergeCell ref="A39:O43"/>
    <mergeCell ref="A1:O2"/>
    <mergeCell ref="A16:O17"/>
    <mergeCell ref="A18:O22"/>
    <mergeCell ref="A3:O6"/>
    <mergeCell ref="A8:O15"/>
  </mergeCells>
  <pageMargins left="0" right="0" top="0" bottom="0" header="0" footer="0"/>
  <pageSetup scale="86" orientation="landscape" r:id="rId1"/>
</worksheet>
</file>

<file path=docMetadata/LabelInfo.xml><?xml version="1.0" encoding="utf-8"?>
<clbl:labelList xmlns:clbl="http://schemas.microsoft.com/office/2020/mipLabelMetadata">
  <clbl:label id="{7cf48d45-3ddb-4389-a9c1-c115526eb52e}" enabled="0" method="" siteId="{7cf48d45-3ddb-4389-a9c1-c115526eb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 Sheet</vt:lpstr>
      <vt:lpstr>Table</vt:lpstr>
      <vt:lpstr>Charts-Yield and Starch</vt:lpstr>
      <vt:lpstr>Charts-Yield and IVSD</vt:lpstr>
      <vt:lpstr>Charts-Yield and NDFD30</vt:lpstr>
      <vt:lpstr>Charts-Yield and OMD</vt:lpstr>
      <vt:lpstr>Sheet1</vt:lpstr>
      <vt:lpstr>Trait Key</vt:lpstr>
      <vt:lpstr>OMD Story</vt:lpstr>
      <vt:lpstr>Table!Print_Area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2024-10-30T16:34:01Z</cp:lastPrinted>
  <dcterms:created xsi:type="dcterms:W3CDTF">2009-11-19T12:04:31Z</dcterms:created>
  <dcterms:modified xsi:type="dcterms:W3CDTF">2025-10-21T14:43:14Z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