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autoCompressPictures="0" defaultThemeVersion="124226"/>
  <mc:AlternateContent xmlns:mc="http://schemas.openxmlformats.org/markup-compatibility/2006">
    <mc:Choice Requires="x15">
      <x15ac:absPath xmlns:x15ac="http://schemas.microsoft.com/office/spreadsheetml/2010/11/ac" url="https://pennstateoffice365-my.sharepoint.com/personal/hlw5004_psu_edu/Documents/2025 Corn Variety Trials/Reports/"/>
    </mc:Choice>
  </mc:AlternateContent>
  <xr:revisionPtr revIDLastSave="275" documentId="8_{F6D8F78D-418B-469B-A5AC-57A7D9568549}" xr6:coauthVersionLast="47" xr6:coauthVersionMax="47" xr10:uidLastSave="{51147B37-3F4F-432C-AC88-946B39AA74A8}"/>
  <bookViews>
    <workbookView xWindow="20370" yWindow="-4680" windowWidth="29040" windowHeight="15840" tabRatio="917" activeTab="1" xr2:uid="{00000000-000D-0000-FFFF-FFFF00000000}"/>
  </bookViews>
  <sheets>
    <sheet name="Cover Sheet" sheetId="2" r:id="rId1"/>
    <sheet name="Table" sheetId="10" r:id="rId2"/>
    <sheet name="Charts-Yield and Starch" sheetId="13" r:id="rId3"/>
    <sheet name="Charts-Yield and IVSD" sheetId="14" r:id="rId4"/>
    <sheet name="Charts-Yield and NDFD30" sheetId="15" r:id="rId5"/>
    <sheet name="Charts-Yield and OMD" sheetId="16" r:id="rId6"/>
    <sheet name="Sheet1" sheetId="17" state="hidden" r:id="rId7"/>
    <sheet name="Trait Key" sheetId="9" r:id="rId8"/>
    <sheet name="OMD Story" sheetId="11" r:id="rId9"/>
  </sheets>
  <definedNames>
    <definedName name="_xlnm.Print_Area" localSheetId="1">Table!$A$1:$S$65</definedName>
    <definedName name="_xlnm.Print_Titles" localSheetId="1">Table!$1:$8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9" i="16" l="1"/>
  <c r="O38" i="16"/>
  <c r="O37" i="16"/>
  <c r="O36" i="16"/>
  <c r="O35" i="16"/>
  <c r="O34" i="16"/>
  <c r="O33" i="16"/>
  <c r="O32" i="16"/>
  <c r="O31" i="16"/>
  <c r="O30" i="16"/>
  <c r="O29" i="16"/>
  <c r="O28" i="16"/>
  <c r="O27" i="16"/>
  <c r="O26" i="16"/>
  <c r="O25" i="16"/>
  <c r="O24" i="16"/>
  <c r="O23" i="16"/>
  <c r="O22" i="16"/>
  <c r="O21" i="16"/>
  <c r="O20" i="16"/>
  <c r="O19" i="16"/>
  <c r="O18" i="16"/>
  <c r="O17" i="16"/>
  <c r="O16" i="16"/>
  <c r="O15" i="16"/>
  <c r="O14" i="16"/>
  <c r="O13" i="16"/>
  <c r="O12" i="16"/>
  <c r="O11" i="16"/>
  <c r="O10" i="16"/>
  <c r="O9" i="16"/>
  <c r="O8" i="16"/>
  <c r="O7" i="16"/>
  <c r="O6" i="16"/>
  <c r="O5" i="16"/>
  <c r="O4" i="16"/>
  <c r="O3" i="16"/>
  <c r="O2" i="16"/>
  <c r="O39" i="15"/>
  <c r="O38" i="15"/>
  <c r="O37" i="15"/>
  <c r="O36" i="15"/>
  <c r="O35" i="15"/>
  <c r="O34" i="15"/>
  <c r="O33" i="15"/>
  <c r="O32" i="15"/>
  <c r="O31" i="15"/>
  <c r="O30" i="15"/>
  <c r="O29" i="15"/>
  <c r="O28" i="15"/>
  <c r="O27" i="15"/>
  <c r="O26" i="15"/>
  <c r="O25" i="15"/>
  <c r="O24" i="15"/>
  <c r="O23" i="15"/>
  <c r="O22" i="15"/>
  <c r="O21" i="15"/>
  <c r="O20" i="15"/>
  <c r="O19" i="15"/>
  <c r="O18" i="15"/>
  <c r="O17" i="15"/>
  <c r="O16" i="15"/>
  <c r="O15" i="15"/>
  <c r="O14" i="15"/>
  <c r="O13" i="15"/>
  <c r="O12" i="15"/>
  <c r="O11" i="15"/>
  <c r="O10" i="15"/>
  <c r="O9" i="15"/>
  <c r="O8" i="15"/>
  <c r="O7" i="15"/>
  <c r="O6" i="15"/>
  <c r="O5" i="15"/>
  <c r="O4" i="15"/>
  <c r="O3" i="15"/>
  <c r="O2" i="15"/>
  <c r="O39" i="14"/>
  <c r="O38" i="14"/>
  <c r="O37" i="14"/>
  <c r="O36" i="14"/>
  <c r="O35" i="14"/>
  <c r="O34" i="14"/>
  <c r="O33" i="14"/>
  <c r="O32" i="14"/>
  <c r="O31" i="14"/>
  <c r="O30" i="14"/>
  <c r="O29" i="14"/>
  <c r="O28" i="14"/>
  <c r="O27" i="14"/>
  <c r="O26" i="14"/>
  <c r="O25" i="14"/>
  <c r="O24" i="14"/>
  <c r="O23" i="14"/>
  <c r="O22" i="14"/>
  <c r="O21" i="14"/>
  <c r="O20" i="14"/>
  <c r="O19" i="14"/>
  <c r="O18" i="14"/>
  <c r="O17" i="14"/>
  <c r="O16" i="14"/>
  <c r="O15" i="14"/>
  <c r="O14" i="14"/>
  <c r="O13" i="14"/>
  <c r="O12" i="14"/>
  <c r="O11" i="14"/>
  <c r="O10" i="14"/>
  <c r="O9" i="14"/>
  <c r="O8" i="14"/>
  <c r="O7" i="14"/>
  <c r="O6" i="14"/>
  <c r="O5" i="14"/>
  <c r="O4" i="14"/>
  <c r="O3" i="14"/>
  <c r="O2" i="14"/>
  <c r="O21" i="13"/>
  <c r="O22" i="13"/>
  <c r="O23" i="13"/>
  <c r="O24" i="13"/>
  <c r="O25" i="13"/>
  <c r="O26" i="13"/>
  <c r="O27" i="13"/>
  <c r="O28" i="13"/>
  <c r="O29" i="13"/>
  <c r="O30" i="13"/>
  <c r="O31" i="13"/>
  <c r="O32" i="13"/>
  <c r="O33" i="13"/>
  <c r="O34" i="13"/>
  <c r="O35" i="13"/>
  <c r="O36" i="13"/>
  <c r="O37" i="13"/>
  <c r="O38" i="13"/>
  <c r="O39" i="13"/>
  <c r="O20" i="13"/>
  <c r="O3" i="13"/>
  <c r="O4" i="13"/>
  <c r="O5" i="13"/>
  <c r="O6" i="13"/>
  <c r="O7" i="13"/>
  <c r="O8" i="13"/>
  <c r="O9" i="13"/>
  <c r="O10" i="13"/>
  <c r="O11" i="13"/>
  <c r="O12" i="13"/>
  <c r="O13" i="13"/>
  <c r="O14" i="13"/>
  <c r="O15" i="13"/>
  <c r="O16" i="13"/>
  <c r="O17" i="13"/>
  <c r="O18" i="13"/>
  <c r="O19" i="13"/>
  <c r="O2" i="13"/>
  <c r="S28" i="10"/>
  <c r="S50" i="10" s="1"/>
  <c r="R28" i="10"/>
  <c r="R50" i="10" s="1"/>
  <c r="Q28" i="10"/>
  <c r="Q50" i="10" s="1"/>
  <c r="P28" i="10"/>
  <c r="P50" i="10" s="1"/>
  <c r="O28" i="10"/>
  <c r="O50" i="10" s="1"/>
  <c r="N28" i="10"/>
  <c r="N50" i="10" s="1"/>
  <c r="M28" i="10"/>
  <c r="M50" i="10" s="1"/>
  <c r="L28" i="10"/>
  <c r="L50" i="10" s="1"/>
  <c r="K28" i="10"/>
  <c r="K50" i="10" s="1"/>
  <c r="J28" i="10"/>
  <c r="J50" i="10" s="1"/>
  <c r="I28" i="10"/>
  <c r="I50" i="10" s="1"/>
  <c r="H28" i="10"/>
  <c r="H50" i="10" s="1"/>
  <c r="G28" i="10"/>
  <c r="G50" i="10" s="1"/>
  <c r="F28" i="10"/>
  <c r="F50" i="10" s="1"/>
</calcChain>
</file>

<file path=xl/sharedStrings.xml><?xml version="1.0" encoding="utf-8"?>
<sst xmlns="http://schemas.openxmlformats.org/spreadsheetml/2006/main" count="394" uniqueCount="272">
  <si>
    <t>Brand</t>
  </si>
  <si>
    <t>Hybrid</t>
  </si>
  <si>
    <t>Starch</t>
  </si>
  <si>
    <t>Lignin</t>
  </si>
  <si>
    <t>Ash</t>
  </si>
  <si>
    <t>Pop.</t>
  </si>
  <si>
    <t>%DM</t>
  </si>
  <si>
    <t>LSD(0.1)</t>
  </si>
  <si>
    <t>CV%</t>
  </si>
  <si>
    <t>Overall Mean</t>
  </si>
  <si>
    <t>OMD</t>
  </si>
  <si>
    <t>TFA</t>
  </si>
  <si>
    <t>IVSD</t>
  </si>
  <si>
    <t>The OMD Index</t>
  </si>
  <si>
    <t>How is the OMD Index Used?</t>
  </si>
  <si>
    <t>Conclusion</t>
  </si>
  <si>
    <r>
      <rPr>
        <b/>
        <sz val="12"/>
        <rFont val="Calibri"/>
        <family val="2"/>
        <scheme val="minor"/>
      </rPr>
      <t>Use of OMDI:</t>
    </r>
    <r>
      <rPr>
        <b/>
        <sz val="11"/>
        <rFont val="Calibri"/>
        <family val="2"/>
        <scheme val="minor"/>
      </rPr>
      <t xml:space="preserve"> </t>
    </r>
    <r>
      <rPr>
        <sz val="11"/>
        <rFont val="Calibri"/>
        <family val="2"/>
        <scheme val="minor"/>
      </rPr>
      <t xml:space="preserve">The OMD index is intended to represent the digestible portion of silage dry matter and is based on chemical analyses. OMD does not represent the absolute digestibility of silage organic matter, but it is representative of the potentially digestible </t>
    </r>
    <r>
      <rPr>
        <sz val="12"/>
        <rFont val="Calibri"/>
        <family val="2"/>
        <scheme val="minor"/>
      </rPr>
      <t xml:space="preserve">organic matter and can be used when comparing silage hybrids. </t>
    </r>
    <r>
      <rPr>
        <b/>
        <i/>
        <sz val="12"/>
        <rFont val="Calibri"/>
        <family val="2"/>
        <scheme val="minor"/>
      </rPr>
      <t>Simply put, the higher the OMD value, the higher the overall expected digestibility of the silage. </t>
    </r>
    <r>
      <rPr>
        <sz val="12"/>
        <rFont val="Calibri"/>
        <family val="2"/>
        <scheme val="minor"/>
      </rPr>
      <t xml:space="preserve"> OMD reflects the digestibility of key nutrients within the entire plant.  Producers without carryover of silage should consider the interaction of OMD and DOM (digestible organic matter yield per acre) as yield of digestible organic matter will be equally as relevant as OMD.</t>
    </r>
  </si>
  <si>
    <t>Organic matter digestibility is not a new measure. For years, researchers and nutritionists have used digestibility estimates to formulate rations for dairy cattle. Today, integrating these data is a useful practice to gauge silage value and match hybrid to farm needs. Put simply, OMD measures whole plant digestibility.  Emphasis is on digestibility of all main nutrients.  In the end, we hope OMD serves to facilitate discussion among producer, seed consultant, and dairy nutritionist as to which hybrids offer the best nutrient value for dairy cows.</t>
  </si>
  <si>
    <r>
      <t>Traits</t>
    </r>
    <r>
      <rPr>
        <b/>
        <vertAlign val="superscript"/>
        <sz val="11"/>
        <color theme="1"/>
        <rFont val="Calibri"/>
        <family val="2"/>
        <scheme val="minor"/>
      </rPr>
      <t>1</t>
    </r>
  </si>
  <si>
    <t>Relative Maturity</t>
  </si>
  <si>
    <t>Dry Matter</t>
  </si>
  <si>
    <t>OM Yield</t>
  </si>
  <si>
    <t>DOM Yield</t>
  </si>
  <si>
    <t>Crude Protein</t>
  </si>
  <si>
    <t>NDFD  30</t>
  </si>
  <si>
    <t>Plants/ac</t>
  </si>
  <si>
    <r>
      <t>%</t>
    </r>
    <r>
      <rPr>
        <b/>
        <vertAlign val="superscript"/>
        <sz val="10"/>
        <color theme="1"/>
        <rFont val="Calibri"/>
        <family val="2"/>
        <scheme val="minor"/>
      </rPr>
      <t>2</t>
    </r>
  </si>
  <si>
    <r>
      <rPr>
        <b/>
        <vertAlign val="superscript"/>
        <sz val="11"/>
        <color theme="1"/>
        <rFont val="Calibri"/>
        <family val="2"/>
        <scheme val="minor"/>
      </rPr>
      <t>1</t>
    </r>
    <r>
      <rPr>
        <b/>
        <sz val="11"/>
        <color theme="1"/>
        <rFont val="Calibri"/>
        <family val="2"/>
        <scheme val="minor"/>
      </rPr>
      <t xml:space="preserve"> Traits: </t>
    </r>
    <r>
      <rPr>
        <sz val="11"/>
        <color theme="1"/>
        <rFont val="Calibri"/>
        <family val="2"/>
        <scheme val="minor"/>
      </rPr>
      <t xml:space="preserve">See tab " Trait Key" for individual trait designation. </t>
    </r>
  </si>
  <si>
    <r>
      <rPr>
        <b/>
        <sz val="11"/>
        <color rgb="FF000000"/>
        <rFont val="Calibri"/>
        <family val="2"/>
      </rPr>
      <t xml:space="preserve">NS </t>
    </r>
    <r>
      <rPr>
        <sz val="11"/>
        <color rgb="FF000000"/>
        <rFont val="Calibri"/>
        <family val="2"/>
      </rPr>
      <t>= Not Significant</t>
    </r>
  </si>
  <si>
    <t>NDFom</t>
  </si>
  <si>
    <t>uNDF 240 hr</t>
  </si>
  <si>
    <t>Fresh Yield</t>
  </si>
  <si>
    <t>%NDF</t>
  </si>
  <si>
    <r>
      <rPr>
        <b/>
        <vertAlign val="superscript"/>
        <sz val="11"/>
        <color theme="1"/>
        <rFont val="Calibri"/>
        <family val="2"/>
        <scheme val="minor"/>
      </rPr>
      <t xml:space="preserve">2 </t>
    </r>
    <r>
      <rPr>
        <b/>
        <sz val="11"/>
        <color theme="1"/>
        <rFont val="Calibri"/>
        <family val="2"/>
        <scheme val="minor"/>
      </rPr>
      <t xml:space="preserve">Dry Matter: </t>
    </r>
    <r>
      <rPr>
        <sz val="11"/>
        <color theme="1"/>
        <rFont val="Calibri"/>
        <family val="2"/>
        <scheme val="minor"/>
      </rPr>
      <t xml:space="preserve">Tables are sorted by dry matter. </t>
    </r>
    <r>
      <rPr>
        <i/>
        <u/>
        <sz val="11"/>
        <color theme="1"/>
        <rFont val="Calibri"/>
        <family val="2"/>
        <scheme val="minor"/>
      </rPr>
      <t>Avoid making comparisons with hybrids that differ significantly in dry matter.</t>
    </r>
  </si>
  <si>
    <t>The digestibility of nutrients in corn silage is paramount when determining nutritional value. Starch and NDF are responsible for much of the digestible energy in corn silage. In order to give dairy producers and nutritionist a tool to evaluate corn silage hybrids, we developed a new digestibility index, called the Organic Matter Digestibility Index (OMDI or just OMD), and is based on digestibility of protein, fat, NDF, and starch.  The sum of which makes up approximately 86-88% of the organic matter in corn silage.</t>
  </si>
  <si>
    <t>The OMD index represents the digestible portion of silage organic matter and is based on chemical analyses only. It does not predict dry matter intake or milk production, although numerous studies clearly show that digestibility of forage organic matter is directly related to lactation performance of dairy cows. The OMD index does not represent the absolute digestibility of silage organic matter, as this can be reliably determined only in experiments with live animals.  But, OMD is representative of the potentially digestible organic matter of the whole plant and can be used to compare silage hybrids. Furthermore, simulation analyses using the Cornell Net Carbohydrate and Protein System (CNCPS v. 6.55; Cornell University, Ithaca, NY) show that OMD correlates reasonably well with model-predicted milk production of dairy cows fed a standard diet containing approx. 40% corn silage (dry matter basis).</t>
  </si>
  <si>
    <t>Legend</t>
  </si>
  <si>
    <t xml:space="preserve">*How to use this chart: This chart can be used to determine yield (tons/ac) and starch(%DM) of corn silage hybrids. The horizontal line represents the starch mean in this group of data. The vertical line represents the fresh yield mean in this group of data. Each point represents a data point that reflects fresh yield to starch. The number beside the data point can be referenced to the hybrid name located within the legend. The LSD lines represent differences between hybrids that are significantly different at the 0.1 level. These lines can be moved around within the plot of data. </t>
  </si>
  <si>
    <t xml:space="preserve">*How to use this chart: This chart can be used to determine yield (tons/ac) and IVSD(%starch) of corn silage hybrids. The horizontal line represents the IVSD mean in this group of data. The vertical line represents the fresh yield mean in this group of data. Each point represents a data point that reflects fresh yield to IVSD. The number beside the data point can be referenced to the hybrid name located within the legend. The LSD lines represent differences between hybrids that are significantly different at the 0.1 level. These lines can be moved around within the plot of data. </t>
  </si>
  <si>
    <t xml:space="preserve">*How to use this chart: This chart can be used to determine yield (tons/ac) and the OMD Index of corn silage hybrids. The horizontal line represents the OMD Index mean in this group of data. The vertical line represents the fresh yield mean in this group of data. Each point represents a data point that reflects fresh yield to the OMD Index. The number beside the data point can be referenced to the hybrid name located within the legend. The LSD lines represent differences between hybrids that are significantly different at the 0.1 level. These lines can be moved around within the plot of data. </t>
  </si>
  <si>
    <t>Kings Agriseeds</t>
  </si>
  <si>
    <t>RT 53T49-D2</t>
  </si>
  <si>
    <t>Hubner</t>
  </si>
  <si>
    <t>H9953P</t>
  </si>
  <si>
    <t>Growmark FS</t>
  </si>
  <si>
    <t>FS 5115X RIB</t>
  </si>
  <si>
    <t>Revere Seed</t>
  </si>
  <si>
    <t>0518 VT2PRIB</t>
  </si>
  <si>
    <t>H0475P</t>
  </si>
  <si>
    <t>Masters Choice</t>
  </si>
  <si>
    <t>MCT5375-AT</t>
  </si>
  <si>
    <t>Chemgro</t>
  </si>
  <si>
    <t>6434PC</t>
  </si>
  <si>
    <t>RT 51T86-PC</t>
  </si>
  <si>
    <t>RT 55T79-D1</t>
  </si>
  <si>
    <t>Seed Consultants</t>
  </si>
  <si>
    <t>SC1042Q</t>
  </si>
  <si>
    <t>Brevant</t>
  </si>
  <si>
    <t>B05C33Q</t>
  </si>
  <si>
    <t>Channel</t>
  </si>
  <si>
    <t>204-54SSPRIB</t>
  </si>
  <si>
    <t>FS 5722V RIB</t>
  </si>
  <si>
    <t>Pine Creek Seed</t>
  </si>
  <si>
    <t>R6018DV</t>
  </si>
  <si>
    <t>Syngenta</t>
  </si>
  <si>
    <t>NK0696-D</t>
  </si>
  <si>
    <t>Mid-Atlantic</t>
  </si>
  <si>
    <t>MA5103D</t>
  </si>
  <si>
    <t>H0881D</t>
  </si>
  <si>
    <t>B08B37SXE</t>
  </si>
  <si>
    <t>Dekalb</t>
  </si>
  <si>
    <t>DKC59-81RIB</t>
  </si>
  <si>
    <t>MA5083D</t>
  </si>
  <si>
    <t>0918 VT2PRIB</t>
  </si>
  <si>
    <t>DKC108-64RIB</t>
  </si>
  <si>
    <t>Pioneer</t>
  </si>
  <si>
    <t>P13476Q</t>
  </si>
  <si>
    <t>NK1040-AA</t>
  </si>
  <si>
    <t>FS 6121X RIB</t>
  </si>
  <si>
    <t>B09F18Q</t>
  </si>
  <si>
    <t>7045G2Z</t>
  </si>
  <si>
    <t>FS 6017V RIB</t>
  </si>
  <si>
    <t>DKC61-80RIB</t>
  </si>
  <si>
    <t>DKC61-40RIB</t>
  </si>
  <si>
    <t>H6390RCSS</t>
  </si>
  <si>
    <t>B06F18Q</t>
  </si>
  <si>
    <t>SC1084AM</t>
  </si>
  <si>
    <t>SC1093AM</t>
  </si>
  <si>
    <t>P0817Q</t>
  </si>
  <si>
    <t>KF 59B70</t>
  </si>
  <si>
    <t>106-111 day means</t>
  </si>
  <si>
    <t>Entry_merged</t>
  </si>
  <si>
    <t>population</t>
  </si>
  <si>
    <t>drymatter</t>
  </si>
  <si>
    <t>CP</t>
  </si>
  <si>
    <t>lignin</t>
  </si>
  <si>
    <t>ash</t>
  </si>
  <si>
    <t>starch</t>
  </si>
  <si>
    <t>ModeledNDFom</t>
  </si>
  <si>
    <t>ModeleduNDF_240hr</t>
  </si>
  <si>
    <t>NDFD30</t>
  </si>
  <si>
    <t>_4_hr_starch____Starch</t>
  </si>
  <si>
    <t>FreshYield_t_ac</t>
  </si>
  <si>
    <t>OMYield_t_ac</t>
  </si>
  <si>
    <t>DOMYield_t_ac</t>
  </si>
  <si>
    <t>OMDI_pct</t>
  </si>
  <si>
    <t>Entry #</t>
  </si>
  <si>
    <t>Company</t>
  </si>
  <si>
    <t>Hybrid Name and Number</t>
  </si>
  <si>
    <t>Trait Key</t>
  </si>
  <si>
    <t>Rel. Mat.</t>
  </si>
  <si>
    <t>Seed Treatments</t>
  </si>
  <si>
    <t>Group</t>
  </si>
  <si>
    <t>Notes</t>
  </si>
  <si>
    <t>20</t>
  </si>
  <si>
    <t>C250</t>
  </si>
  <si>
    <t>G2</t>
  </si>
  <si>
    <t>18</t>
  </si>
  <si>
    <t>Radius 500</t>
  </si>
  <si>
    <t>6</t>
  </si>
  <si>
    <t>Poncho 500</t>
  </si>
  <si>
    <t>34</t>
  </si>
  <si>
    <t>Cruizer 250</t>
  </si>
  <si>
    <t>7</t>
  </si>
  <si>
    <t>28</t>
  </si>
  <si>
    <t>PONCHO VOTIVO</t>
  </si>
  <si>
    <t>21</t>
  </si>
  <si>
    <t>24</t>
  </si>
  <si>
    <t>Do not know currently</t>
  </si>
  <si>
    <t>22</t>
  </si>
  <si>
    <t>3</t>
  </si>
  <si>
    <t>LumiGEN</t>
  </si>
  <si>
    <t>2</t>
  </si>
  <si>
    <t>P500</t>
  </si>
  <si>
    <t>10</t>
  </si>
  <si>
    <t>L1250</t>
  </si>
  <si>
    <t>32</t>
  </si>
  <si>
    <t>Avicta Complete1250</t>
  </si>
  <si>
    <t>29</t>
  </si>
  <si>
    <t>12</t>
  </si>
  <si>
    <t>35</t>
  </si>
  <si>
    <t>31</t>
  </si>
  <si>
    <t>33</t>
  </si>
  <si>
    <t>CruiserMax Corn 500+Vayantis</t>
  </si>
  <si>
    <t>15</t>
  </si>
  <si>
    <t>A500 Votivo</t>
  </si>
  <si>
    <t>9</t>
  </si>
  <si>
    <t>25</t>
  </si>
  <si>
    <t>Vibrance cinco, cruiser 250</t>
  </si>
  <si>
    <t>36</t>
  </si>
  <si>
    <t>Cruiser 250</t>
  </si>
  <si>
    <t>30</t>
  </si>
  <si>
    <t>14</t>
  </si>
  <si>
    <t>16</t>
  </si>
  <si>
    <t>27</t>
  </si>
  <si>
    <t>Poncho 250</t>
  </si>
  <si>
    <t>19</t>
  </si>
  <si>
    <t>37</t>
  </si>
  <si>
    <t>8</t>
  </si>
  <si>
    <t>11</t>
  </si>
  <si>
    <t>4</t>
  </si>
  <si>
    <t>5</t>
  </si>
  <si>
    <t>17</t>
  </si>
  <si>
    <t>13</t>
  </si>
  <si>
    <t>26</t>
  </si>
  <si>
    <t>23</t>
  </si>
  <si>
    <t>Fortenza,Vibrance</t>
  </si>
  <si>
    <t>Only planted at RS</t>
  </si>
  <si>
    <t>a</t>
  </si>
  <si>
    <t>a_Overall Mean</t>
  </si>
  <si>
    <t>b_LSD(0.1)</t>
  </si>
  <si>
    <t>c_CV%</t>
  </si>
  <si>
    <t>20.) Kings Agriseeds RT 53T49-D2</t>
  </si>
  <si>
    <t>18.) Revere Seed 0518 VT2PRIB</t>
  </si>
  <si>
    <t>6.) Hubner H9953P</t>
  </si>
  <si>
    <t>34.) Masters Choice MCT5375-AT</t>
  </si>
  <si>
    <t>7.) Hubner H0475P</t>
  </si>
  <si>
    <t>28.) Growmark FS FS 5115X RIB</t>
  </si>
  <si>
    <t>21.) Kings Agriseeds RT 55T79-D1</t>
  </si>
  <si>
    <t>24.) Chemgro 6434PC</t>
  </si>
  <si>
    <t>22.) Kings Agriseeds RT 51T86-PC</t>
  </si>
  <si>
    <t>3.) Seed Consultants SC1042Q</t>
  </si>
  <si>
    <t>2.) Channel 204-54SSPRIB</t>
  </si>
  <si>
    <t>10.) Brevant B05C33Q</t>
  </si>
  <si>
    <t>32.) Syngenta NK0696-D</t>
  </si>
  <si>
    <t>29.) Growmark FS FS 5722V RIB</t>
  </si>
  <si>
    <t>12.) Brevant B08B37SXE</t>
  </si>
  <si>
    <t>35.) Pine Creek Seed R6018DV</t>
  </si>
  <si>
    <t>31.) Growmark FS FS 6017V RIB</t>
  </si>
  <si>
    <t>33.) Syngenta NK1040-AA</t>
  </si>
  <si>
    <t>15.) Dekalb DKC59-81RIB</t>
  </si>
  <si>
    <t>9.) Hubner H0881D</t>
  </si>
  <si>
    <t>25.) Chemgro 7045G2Z</t>
  </si>
  <si>
    <t>36.) Mid-Atlantic MA5083D</t>
  </si>
  <si>
    <t>30.) Growmark FS FS 6121X RIB</t>
  </si>
  <si>
    <t>14.) Dekalb DKC108-64RIB</t>
  </si>
  <si>
    <t>16.) Dekalb DKC61-40RIB</t>
  </si>
  <si>
    <t>27.) Pioneer P13476Q</t>
  </si>
  <si>
    <t>19.) Revere Seed 0918 VT2PRIB</t>
  </si>
  <si>
    <t>37.) Mid-Atlantic MA5103D</t>
  </si>
  <si>
    <t>8.) Hubner H6390RCSS</t>
  </si>
  <si>
    <t>11.) Brevant B06F18Q</t>
  </si>
  <si>
    <t>4.) Seed Consultants SC1093AM</t>
  </si>
  <si>
    <t>5.) Seed Consultants SC1084AM</t>
  </si>
  <si>
    <t>17.) Dekalb DKC61-80RIB</t>
  </si>
  <si>
    <t>13.) Brevant B09F18Q</t>
  </si>
  <si>
    <t>26.) Pioneer P0817Q</t>
  </si>
  <si>
    <t>23.) Kings Agriseeds KF 59B70</t>
  </si>
  <si>
    <t>Prepared by: Alex Hristov (PSU Animal Sciences), Sergio Francisco (Cargill), Chris Canale (Cargill), Hanna Wells(PSU Plant Science), Dayton Spackman (PSU Plant Science), Cassidy Bumbaugh (PSU Plant Science), Charlie White (PSU Plant Science)</t>
  </si>
  <si>
    <t xml:space="preserve">Feeding value of corn silage is mostly associated with digestibility of NDF or starch.  A long-standing goal of PDMP is to create a single measure of silage nutritive value using several variables associated with digestibility.  Traditional variables, crude protein (accounted for fiber-bound nitrogen), NDF, starch, lignin, and fat, are combined with digestibility determinations for NDF (NDFD30*) and starch (IVSD; 7-hour, 1-mm grind).  Once combined, these digestibility coefficients sum to predict OMD. </t>
  </si>
  <si>
    <t>The OMD Index is calculated using the following equation: OMDI (%) = {[(crude protein – NDICP) × 0.89] + (total fatty acids × 0.75) + (starch × IVSD ÷ 100) + [(aNDFom - lignin) × NDFD30 ÷ 100)]} ÷ [(crude protein – NDICP) + total fatty acids + starch + (aNDFom – lignin)] × 100.</t>
  </si>
  <si>
    <t>Where: OMDI (%) is Organic Matter Digestibility Index; crude protein, total fatty acids, starch, NDICP (NDF-bound crude protein), aNDFom (ash-free basis, amylase-treated NDF), and lignin (ash-free) are expressed as % of corn silage dry matter; 0.89 is assumed (based on literature data) coefficient of digestibility of silage crude protein; 0.75 is assumed (based on literature data) coefficient of digestibility of silage total fatty acids; IVSD is starch digestibility (by NIRS at 7-hour and sample ground through a 4-mm sieve) expressed as % of starch; and NDFD30.</t>
  </si>
  <si>
    <r>
      <t>%Starch</t>
    </r>
    <r>
      <rPr>
        <b/>
        <vertAlign val="superscript"/>
        <sz val="10"/>
        <color theme="1"/>
        <rFont val="Calibri"/>
        <family val="2"/>
        <scheme val="minor"/>
      </rPr>
      <t>3</t>
    </r>
  </si>
  <si>
    <r>
      <t>tons/ac</t>
    </r>
    <r>
      <rPr>
        <b/>
        <vertAlign val="superscript"/>
        <sz val="10"/>
        <rFont val="Calibri"/>
        <family val="2"/>
        <scheme val="minor"/>
      </rPr>
      <t>4</t>
    </r>
  </si>
  <si>
    <r>
      <t>tons/ac</t>
    </r>
    <r>
      <rPr>
        <b/>
        <vertAlign val="superscript"/>
        <sz val="10"/>
        <rFont val="Calibri"/>
        <family val="2"/>
        <scheme val="minor"/>
      </rPr>
      <t>5</t>
    </r>
  </si>
  <si>
    <r>
      <t>tons/ac</t>
    </r>
    <r>
      <rPr>
        <b/>
        <vertAlign val="superscript"/>
        <sz val="10"/>
        <color theme="1"/>
        <rFont val="Calibri"/>
        <family val="2"/>
        <scheme val="minor"/>
      </rPr>
      <t>6</t>
    </r>
  </si>
  <si>
    <r>
      <t>%</t>
    </r>
    <r>
      <rPr>
        <b/>
        <vertAlign val="superscript"/>
        <sz val="10"/>
        <color theme="1"/>
        <rFont val="Calibri"/>
        <family val="2"/>
        <scheme val="minor"/>
      </rPr>
      <t>7</t>
    </r>
  </si>
  <si>
    <t>SC1055PCE</t>
  </si>
  <si>
    <t>DKC53-94RIB</t>
  </si>
  <si>
    <t>DKC105-25RIB</t>
  </si>
  <si>
    <t>106-111 day hybrids</t>
  </si>
  <si>
    <t>Seedway</t>
  </si>
  <si>
    <t>SW 0711SS</t>
  </si>
  <si>
    <t>6854PCE</t>
  </si>
  <si>
    <t>210-92SSPRIB</t>
  </si>
  <si>
    <t>SW 1000SP</t>
  </si>
  <si>
    <t>SC1105PCE</t>
  </si>
  <si>
    <r>
      <rPr>
        <b/>
        <vertAlign val="superscript"/>
        <sz val="11"/>
        <color rgb="FF000000"/>
        <rFont val="Calibri"/>
        <family val="2"/>
        <scheme val="minor"/>
      </rPr>
      <t xml:space="preserve">3 </t>
    </r>
    <r>
      <rPr>
        <b/>
        <sz val="11"/>
        <color rgb="FF000000"/>
        <rFont val="Calibri"/>
        <family val="2"/>
        <scheme val="minor"/>
      </rPr>
      <t xml:space="preserve">IVSD: </t>
    </r>
    <r>
      <rPr>
        <sz val="11"/>
        <color rgb="FF000000"/>
        <rFont val="Calibri"/>
        <family val="2"/>
        <scheme val="minor"/>
      </rPr>
      <t xml:space="preserve">Starch digestibiliy (% of starch) is analyzed by an NIRS method on samples ground through a 4-mm screen and incubated for 7 hours (IVSD). </t>
    </r>
  </si>
  <si>
    <r>
      <rPr>
        <b/>
        <vertAlign val="superscript"/>
        <sz val="11"/>
        <rFont val="Calibri"/>
        <family val="2"/>
        <scheme val="minor"/>
      </rPr>
      <t>4</t>
    </r>
    <r>
      <rPr>
        <vertAlign val="superscript"/>
        <sz val="11"/>
        <rFont val="Calibri"/>
        <family val="2"/>
        <scheme val="minor"/>
      </rPr>
      <t xml:space="preserve"> </t>
    </r>
    <r>
      <rPr>
        <b/>
        <sz val="11"/>
        <rFont val="Calibri"/>
        <family val="2"/>
        <scheme val="minor"/>
      </rPr>
      <t>Fresh Yield:</t>
    </r>
    <r>
      <rPr>
        <b/>
        <vertAlign val="superscript"/>
        <sz val="11"/>
        <rFont val="Calibri"/>
        <family val="2"/>
        <scheme val="minor"/>
      </rPr>
      <t xml:space="preserve"> </t>
    </r>
    <r>
      <rPr>
        <sz val="11"/>
        <rFont val="Calibri"/>
        <family val="2"/>
        <scheme val="minor"/>
      </rPr>
      <t>Silage yields are expressed on a 35 percent DM basis; all other parameters are expressed on a dry matter basis.</t>
    </r>
  </si>
  <si>
    <r>
      <rPr>
        <b/>
        <vertAlign val="superscript"/>
        <sz val="11"/>
        <rFont val="Calibri"/>
        <family val="2"/>
        <scheme val="minor"/>
      </rPr>
      <t xml:space="preserve">5 </t>
    </r>
    <r>
      <rPr>
        <b/>
        <sz val="11"/>
        <rFont val="Calibri"/>
        <family val="2"/>
        <scheme val="minor"/>
      </rPr>
      <t>OM Yield:</t>
    </r>
    <r>
      <rPr>
        <sz val="11"/>
        <rFont val="Calibri"/>
        <family val="2"/>
        <scheme val="minor"/>
      </rPr>
      <t xml:space="preserve"> Silage yield (tons/ac) expressed on an organic matter (OM) basis.</t>
    </r>
  </si>
  <si>
    <r>
      <rPr>
        <b/>
        <vertAlign val="superscript"/>
        <sz val="11"/>
        <rFont val="Calibri"/>
        <family val="2"/>
        <scheme val="minor"/>
      </rPr>
      <t xml:space="preserve">6 </t>
    </r>
    <r>
      <rPr>
        <b/>
        <sz val="11"/>
        <rFont val="Calibri"/>
        <family val="2"/>
        <scheme val="minor"/>
      </rPr>
      <t xml:space="preserve">DOM Yield: </t>
    </r>
    <r>
      <rPr>
        <sz val="11"/>
        <rFont val="Calibri"/>
        <family val="2"/>
        <scheme val="minor"/>
      </rPr>
      <t>Yield of digestible organic matter.</t>
    </r>
  </si>
  <si>
    <r>
      <rPr>
        <b/>
        <vertAlign val="superscript"/>
        <sz val="11"/>
        <rFont val="Calibri"/>
        <family val="2"/>
        <scheme val="minor"/>
      </rPr>
      <t xml:space="preserve">7 </t>
    </r>
    <r>
      <rPr>
        <b/>
        <sz val="11"/>
        <rFont val="Calibri"/>
        <family val="2"/>
        <scheme val="minor"/>
      </rPr>
      <t xml:space="preserve">OMD: Organic Matter Digestibility - </t>
    </r>
    <r>
      <rPr>
        <sz val="11"/>
        <rFont val="Calibri"/>
        <family val="2"/>
        <scheme val="minor"/>
      </rPr>
      <t xml:space="preserve">Please see "OMD Story" tab for information on how to use this column
</t>
    </r>
  </si>
  <si>
    <t>Notes: SEE INDIVIDUAL REPORT FOR BACKGROUND DATA</t>
  </si>
  <si>
    <t xml:space="preserve">*How to use this chart: This chart can be used to determine yield (tons/ac) and NDFD30 (%NDF) of corn silage hybrids. The horizontal line represents the NDFD30 mean in this group of data. The vertical line represents the fresh yield mean in this group of data. Each point represents a data point that reflects fresh yield to NDFD30. The number beside the data point can be referenced to the hybrid name located within the legend. The LSD lines represent differences between hybrids that are significantly different at the 0.1 level. These lines can be moved around within the plot of data. </t>
  </si>
  <si>
    <t>PDMP Corn Silage Hybrid Testing Program 2025</t>
  </si>
  <si>
    <r>
      <rPr>
        <b/>
        <sz val="11"/>
        <rFont val="Calibri"/>
        <family val="2"/>
        <scheme val="minor"/>
      </rPr>
      <t>Cooperators:</t>
    </r>
    <r>
      <rPr>
        <sz val="11"/>
        <rFont val="Calibri"/>
        <family val="2"/>
        <scheme val="minor"/>
      </rPr>
      <t xml:space="preserve"> Reinford Farms and Penn State Agronomy Research Farm</t>
    </r>
  </si>
  <si>
    <t>Mid maturity (100-111) day RM silage hybrids in Juniata and Centre Counties</t>
  </si>
  <si>
    <t>100-105 day hybrids</t>
  </si>
  <si>
    <t>100-105 day means</t>
  </si>
  <si>
    <t>Advanta Seeds</t>
  </si>
  <si>
    <t>XC25791</t>
  </si>
  <si>
    <t>Shur Grow Seeds</t>
  </si>
  <si>
    <t>SG6314DV</t>
  </si>
  <si>
    <t>SG6122V</t>
  </si>
  <si>
    <t>XC25211</t>
  </si>
  <si>
    <t>RedTail RT 53T49</t>
  </si>
  <si>
    <t>202-43VT4PRIB</t>
  </si>
  <si>
    <t>SG6222PCE</t>
  </si>
  <si>
    <t>SG6310PCE</t>
  </si>
  <si>
    <t>INVISION FS 5159PC RA</t>
  </si>
  <si>
    <t>SG6106DV</t>
  </si>
  <si>
    <t>Pine Creek Seeds</t>
  </si>
  <si>
    <t>R5416PC</t>
  </si>
  <si>
    <t>Augusta</t>
  </si>
  <si>
    <t>A2355</t>
  </si>
  <si>
    <t>Revere</t>
  </si>
  <si>
    <t>0120 PC</t>
  </si>
  <si>
    <t>INVISION FS 5559PC RA</t>
  </si>
  <si>
    <t>NK0604-DV</t>
  </si>
  <si>
    <t>E108K4-DV</t>
  </si>
  <si>
    <t>RedTail RT 57T66</t>
  </si>
  <si>
    <t>SC1086PCE</t>
  </si>
  <si>
    <t>SC1116PCE</t>
  </si>
  <si>
    <t>207-34SSPRIB</t>
  </si>
  <si>
    <t xml:space="preserve">INVISION FS 6157T RIB </t>
  </si>
  <si>
    <t>R5917D</t>
  </si>
  <si>
    <t>0918VT2PRIB</t>
  </si>
  <si>
    <t>DKC111-02RIB</t>
  </si>
  <si>
    <t>SG6884PCE</t>
  </si>
  <si>
    <t>SG6807DV</t>
  </si>
  <si>
    <t>SW 1032TR</t>
  </si>
  <si>
    <t>A2060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</si>
</sst>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38" x14ac:knownFonts="1">
    <font>
      <sz val="11"/>
      <color theme="1"/>
      <name val="Calibri"/>
      <family val="2"/>
      <scheme val="minor"/>
    </font>
    <font>
      <sz val="10"/>
      <name val="Arial"/>
      <family val="2"/>
    </font>
    <font>
      <sz val="10"/>
      <name val="Arial"/>
      <family val="2"/>
    </font>
    <font>
      <b/>
      <sz val="11"/>
      <color theme="1"/>
      <name val="Calibri"/>
      <family val="2"/>
      <scheme val="minor"/>
    </font>
    <font>
      <sz val="12"/>
      <name val="Calibri"/>
      <family val="2"/>
      <scheme val="minor"/>
    </font>
    <font>
      <sz val="12"/>
      <color theme="1"/>
      <name val="Calibri"/>
      <family val="2"/>
      <scheme val="minor"/>
    </font>
    <font>
      <b/>
      <sz val="10"/>
      <color theme="1"/>
      <name val="Calibri"/>
      <family val="2"/>
      <scheme val="minor"/>
    </font>
    <font>
      <sz val="10"/>
      <color theme="1"/>
      <name val="Calibri"/>
      <family val="2"/>
      <scheme val="minor"/>
    </font>
    <font>
      <b/>
      <sz val="11"/>
      <name val="Calibri"/>
      <family val="2"/>
      <scheme val="minor"/>
    </font>
    <font>
      <sz val="11"/>
      <name val="Calibri"/>
      <family val="2"/>
      <scheme val="minor"/>
    </font>
    <font>
      <b/>
      <sz val="14"/>
      <color theme="1"/>
      <name val="Calibri"/>
      <family val="2"/>
      <scheme val="minor"/>
    </font>
    <font>
      <b/>
      <sz val="14"/>
      <name val="Calibri"/>
      <family val="2"/>
      <scheme val="minor"/>
    </font>
    <font>
      <sz val="11"/>
      <color rgb="FF000000"/>
      <name val="Calibri"/>
      <family val="2"/>
    </font>
    <font>
      <b/>
      <vertAlign val="superscript"/>
      <sz val="11"/>
      <name val="Calibri"/>
      <family val="2"/>
      <scheme val="minor"/>
    </font>
    <font>
      <b/>
      <vertAlign val="superscript"/>
      <sz val="11"/>
      <color theme="1"/>
      <name val="Calibri"/>
      <family val="2"/>
      <scheme val="minor"/>
    </font>
    <font>
      <sz val="11"/>
      <color rgb="FF000000"/>
      <name val="Calibri"/>
      <family val="2"/>
      <scheme val="minor"/>
    </font>
    <font>
      <b/>
      <sz val="11"/>
      <color rgb="FF000000"/>
      <name val="Calibri"/>
      <family val="2"/>
      <scheme val="minor"/>
    </font>
    <font>
      <vertAlign val="superscript"/>
      <sz val="11"/>
      <name val="Calibri"/>
      <family val="2"/>
      <scheme val="minor"/>
    </font>
    <font>
      <b/>
      <sz val="11"/>
      <color rgb="FF000000"/>
      <name val="Calibri"/>
      <family val="2"/>
    </font>
    <font>
      <b/>
      <sz val="24"/>
      <name val="Calibri"/>
      <family val="2"/>
    </font>
    <font>
      <sz val="12"/>
      <name val="Calibri"/>
      <family val="2"/>
    </font>
    <font>
      <b/>
      <sz val="12"/>
      <name val="Calibri"/>
      <family val="2"/>
      <scheme val="minor"/>
    </font>
    <font>
      <b/>
      <i/>
      <sz val="12"/>
      <name val="Calibri"/>
      <family val="2"/>
      <scheme val="minor"/>
    </font>
    <font>
      <b/>
      <sz val="14"/>
      <name val="Calibri"/>
      <family val="2"/>
    </font>
    <font>
      <b/>
      <vertAlign val="superscript"/>
      <sz val="10"/>
      <color theme="1"/>
      <name val="Calibri"/>
      <family val="2"/>
      <scheme val="minor"/>
    </font>
    <font>
      <b/>
      <sz val="10"/>
      <name val="Calibri"/>
      <family val="2"/>
      <scheme val="minor"/>
    </font>
    <font>
      <b/>
      <vertAlign val="superscript"/>
      <sz val="10"/>
      <name val="Calibri"/>
      <family val="2"/>
      <scheme val="minor"/>
    </font>
    <font>
      <b/>
      <vertAlign val="superscript"/>
      <sz val="11"/>
      <color rgb="FF000000"/>
      <name val="Calibri"/>
      <family val="2"/>
      <scheme val="minor"/>
    </font>
    <font>
      <i/>
      <u/>
      <sz val="11"/>
      <color theme="1"/>
      <name val="Calibri"/>
      <family val="2"/>
      <scheme val="minor"/>
    </font>
    <font>
      <b/>
      <u/>
      <sz val="12"/>
      <color theme="1"/>
      <name val="Calibri"/>
      <family val="2"/>
      <scheme val="minor"/>
    </font>
    <font>
      <sz val="9"/>
      <name val="Calibri"/>
      <family val="2"/>
      <scheme val="minor"/>
    </font>
    <font>
      <sz val="8"/>
      <name val="Calibri"/>
      <family val="2"/>
      <scheme val="minor"/>
    </font>
    <font>
      <b/>
      <i/>
      <sz val="11"/>
      <color theme="1"/>
      <name val="Calibri"/>
      <family val="2"/>
      <scheme val="minor"/>
    </font>
    <font>
      <b/>
      <sz val="11"/>
      <color rgb="FF0070C0"/>
      <name val="Calibri"/>
      <family val="2"/>
      <scheme val="minor"/>
    </font>
    <font>
      <b/>
      <sz val="11"/>
      <color rgb="FFC00000"/>
      <name val="Calibri"/>
      <family val="2"/>
      <scheme val="minor"/>
    </font>
    <font>
      <b/>
      <sz val="28"/>
      <color theme="1"/>
      <name val="Calibri"/>
      <family val="2"/>
      <scheme val="minor"/>
    </font>
    <font>
      <b/>
      <sz val="11"/>
      <color theme="4"/>
      <name val="Calibri"/>
      <family val="2"/>
      <scheme val="minor"/>
    </font>
    <font>
      <b/>
      <sz val="11"/>
      <color rgb="FFFF0000"/>
      <name val="Calibri"/>
      <family val="2"/>
      <scheme val="minor"/>
    </font>
  </fonts>
  <fills count="2">
    <fill>
      <patternFill patternType="none"/>
    </fill>
    <fill>
      <patternFill patternType="gray125"/>
    </fill>
  </fills>
  <borders count="18">
    <border>
      <left/>
      <right/>
      <top/>
      <bottom/>
      <diagonal/>
    </border>
    <border>
      <left/>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5">
    <xf numFmtId="0" fontId="0" fillId="0" borderId="0"/>
    <xf numFmtId="0" fontId="1" fillId="0" borderId="0"/>
    <xf numFmtId="0" fontId="2" fillId="0" borderId="0"/>
    <xf numFmtId="0" fontId="5" fillId="0" borderId="0"/>
    <xf numFmtId="0" fontId="5" fillId="0" borderId="0"/>
  </cellStyleXfs>
  <cellXfs count="175">
    <xf numFmtId="0" fontId="0" fillId="0" borderId="0" xfId="0"/>
    <xf numFmtId="0" fontId="0" fillId="0" borderId="0" xfId="0" applyAlignment="1">
      <alignment vertical="center"/>
    </xf>
    <xf numFmtId="164" fontId="7" fillId="0" borderId="0" xfId="0" applyNumberFormat="1" applyFont="1" applyAlignment="1">
      <alignment horizontal="center"/>
    </xf>
    <xf numFmtId="164" fontId="0" fillId="0" borderId="0" xfId="0" applyNumberFormat="1" applyAlignment="1">
      <alignment horizontal="center"/>
    </xf>
    <xf numFmtId="1" fontId="0" fillId="0" borderId="0" xfId="0" applyNumberFormat="1" applyAlignment="1">
      <alignment horizontal="center"/>
    </xf>
    <xf numFmtId="0" fontId="9" fillId="0" borderId="2" xfId="0" applyFont="1" applyBorder="1" applyAlignment="1">
      <alignment vertical="center"/>
    </xf>
    <xf numFmtId="0" fontId="7" fillId="0" borderId="0" xfId="0" applyFont="1" applyAlignment="1">
      <alignment vertical="center"/>
    </xf>
    <xf numFmtId="0" fontId="7" fillId="0" borderId="0" xfId="0" applyFont="1" applyAlignment="1">
      <alignment horizontal="center" vertical="center"/>
    </xf>
    <xf numFmtId="164" fontId="0" fillId="0" borderId="0" xfId="0" applyNumberFormat="1"/>
    <xf numFmtId="1" fontId="0" fillId="0" borderId="0" xfId="0" applyNumberFormat="1"/>
    <xf numFmtId="1" fontId="6" fillId="0" borderId="6" xfId="0" applyNumberFormat="1" applyFont="1" applyBorder="1" applyAlignment="1">
      <alignment horizontal="center"/>
    </xf>
    <xf numFmtId="164" fontId="6" fillId="0" borderId="7" xfId="0" quotePrefix="1" applyNumberFormat="1" applyFont="1" applyBorder="1" applyAlignment="1">
      <alignment horizontal="center"/>
    </xf>
    <xf numFmtId="164" fontId="25" fillId="0" borderId="6" xfId="0" applyNumberFormat="1" applyFont="1" applyBorder="1" applyAlignment="1">
      <alignment horizontal="center"/>
    </xf>
    <xf numFmtId="164" fontId="6" fillId="0" borderId="6" xfId="0" applyNumberFormat="1" applyFont="1" applyBorder="1" applyAlignment="1">
      <alignment horizontal="center"/>
    </xf>
    <xf numFmtId="164" fontId="0" fillId="0" borderId="10" xfId="0" applyNumberFormat="1" applyBorder="1" applyAlignment="1">
      <alignment horizontal="center"/>
    </xf>
    <xf numFmtId="1" fontId="9" fillId="0" borderId="9" xfId="0" applyNumberFormat="1" applyFont="1" applyBorder="1" applyAlignment="1">
      <alignment vertical="center"/>
    </xf>
    <xf numFmtId="164" fontId="3" fillId="0" borderId="0" xfId="0" applyNumberFormat="1" applyFont="1"/>
    <xf numFmtId="164" fontId="6" fillId="0" borderId="0" xfId="0" applyNumberFormat="1" applyFont="1" applyAlignment="1">
      <alignment horizontal="center"/>
    </xf>
    <xf numFmtId="0" fontId="7" fillId="0" borderId="0" xfId="0" applyFont="1" applyAlignment="1">
      <alignment horizontal="center"/>
    </xf>
    <xf numFmtId="0" fontId="0" fillId="0" borderId="0" xfId="0" applyAlignment="1">
      <alignment horizontal="center"/>
    </xf>
    <xf numFmtId="0" fontId="10" fillId="0" borderId="9" xfId="0" applyFont="1" applyBorder="1" applyAlignment="1">
      <alignment vertical="center"/>
    </xf>
    <xf numFmtId="0" fontId="9" fillId="0" borderId="9" xfId="0" applyFont="1" applyBorder="1" applyAlignment="1">
      <alignment vertical="center"/>
    </xf>
    <xf numFmtId="0" fontId="0" fillId="0" borderId="9" xfId="0" applyBorder="1" applyAlignment="1">
      <alignment vertical="center"/>
    </xf>
    <xf numFmtId="1" fontId="0" fillId="0" borderId="10" xfId="0" applyNumberFormat="1" applyBorder="1" applyAlignment="1">
      <alignment horizontal="center" vertical="center"/>
    </xf>
    <xf numFmtId="0" fontId="15" fillId="0" borderId="10" xfId="0" applyFont="1" applyBorder="1" applyAlignment="1">
      <alignment vertical="center"/>
    </xf>
    <xf numFmtId="0" fontId="15" fillId="0" borderId="9" xfId="0" applyFont="1" applyBorder="1" applyAlignment="1">
      <alignment vertical="center"/>
    </xf>
    <xf numFmtId="0" fontId="15" fillId="0" borderId="10" xfId="0" applyFont="1" applyBorder="1" applyAlignment="1">
      <alignment horizontal="left" vertical="center" wrapText="1"/>
    </xf>
    <xf numFmtId="1" fontId="9" fillId="0" borderId="10" xfId="0" applyNumberFormat="1" applyFont="1" applyBorder="1" applyAlignment="1">
      <alignment vertical="center"/>
    </xf>
    <xf numFmtId="1" fontId="9" fillId="0" borderId="9" xfId="0" applyNumberFormat="1" applyFont="1" applyBorder="1" applyAlignment="1">
      <alignment horizontal="left" vertical="center"/>
    </xf>
    <xf numFmtId="0" fontId="12" fillId="0" borderId="9" xfId="0" applyFont="1" applyBorder="1" applyAlignment="1">
      <alignment vertical="center"/>
    </xf>
    <xf numFmtId="0" fontId="0" fillId="0" borderId="0" xfId="0" applyAlignment="1">
      <alignment horizontal="left"/>
    </xf>
    <xf numFmtId="0" fontId="20" fillId="0" borderId="9" xfId="0" applyFont="1" applyBorder="1" applyAlignment="1">
      <alignment horizontal="left" vertical="top" wrapText="1"/>
    </xf>
    <xf numFmtId="0" fontId="20" fillId="0" borderId="10" xfId="0" applyFont="1" applyBorder="1" applyAlignment="1">
      <alignment horizontal="left" vertical="top" wrapText="1"/>
    </xf>
    <xf numFmtId="0" fontId="0" fillId="0" borderId="4" xfId="0" applyBorder="1"/>
    <xf numFmtId="0" fontId="6" fillId="0" borderId="6" xfId="0" applyFont="1" applyBorder="1" applyAlignment="1">
      <alignment horizontal="center"/>
    </xf>
    <xf numFmtId="0" fontId="0" fillId="0" borderId="0" xfId="0" applyAlignment="1">
      <alignment horizontal="left" vertical="center"/>
    </xf>
    <xf numFmtId="1" fontId="0" fillId="0" borderId="0" xfId="0" applyNumberFormat="1" applyAlignment="1">
      <alignment horizontal="center" vertical="center"/>
    </xf>
    <xf numFmtId="3" fontId="0" fillId="0" borderId="0" xfId="0" applyNumberFormat="1" applyAlignment="1">
      <alignment horizontal="center" vertical="center"/>
    </xf>
    <xf numFmtId="164" fontId="0" fillId="0" borderId="0" xfId="0" applyNumberFormat="1" applyAlignment="1">
      <alignment horizontal="center" vertical="center"/>
    </xf>
    <xf numFmtId="0" fontId="0" fillId="0" borderId="0" xfId="0" applyAlignment="1">
      <alignment horizontal="left" vertical="center" wrapText="1"/>
    </xf>
    <xf numFmtId="1" fontId="0" fillId="0" borderId="0" xfId="0" applyNumberFormat="1" applyAlignment="1">
      <alignment horizontal="center" vertical="center" wrapText="1"/>
    </xf>
    <xf numFmtId="164" fontId="3" fillId="0" borderId="10" xfId="0" applyNumberFormat="1" applyFont="1" applyBorder="1" applyAlignment="1">
      <alignment horizontal="center" vertical="center"/>
    </xf>
    <xf numFmtId="164" fontId="3" fillId="0" borderId="0" xfId="0" applyNumberFormat="1" applyFont="1" applyAlignment="1">
      <alignment horizontal="center" vertical="center"/>
    </xf>
    <xf numFmtId="0" fontId="0" fillId="0" borderId="0" xfId="0" applyAlignment="1">
      <alignment horizontal="center" vertical="center"/>
    </xf>
    <xf numFmtId="0" fontId="15" fillId="0" borderId="0" xfId="0" applyFont="1" applyAlignment="1">
      <alignment vertical="center"/>
    </xf>
    <xf numFmtId="0" fontId="15" fillId="0" borderId="0" xfId="0" applyFont="1" applyAlignment="1">
      <alignment horizontal="left" vertical="center" wrapText="1"/>
    </xf>
    <xf numFmtId="1" fontId="9" fillId="0" borderId="0" xfId="0" applyNumberFormat="1" applyFont="1" applyAlignment="1">
      <alignment vertical="center"/>
    </xf>
    <xf numFmtId="0" fontId="6" fillId="0" borderId="0" xfId="0" applyFont="1" applyAlignment="1">
      <alignment horizontal="center" vertical="center"/>
    </xf>
    <xf numFmtId="0" fontId="20" fillId="0" borderId="0" xfId="0" applyFont="1" applyAlignment="1">
      <alignment horizontal="left" vertical="top" wrapText="1"/>
    </xf>
    <xf numFmtId="0" fontId="16" fillId="0" borderId="0" xfId="0" applyFont="1"/>
    <xf numFmtId="0" fontId="0" fillId="0" borderId="0" xfId="0" applyAlignment="1">
      <alignment wrapText="1"/>
    </xf>
    <xf numFmtId="0" fontId="0" fillId="0" borderId="9" xfId="0" applyBorder="1" applyAlignment="1">
      <alignment horizontal="center" vertical="center"/>
    </xf>
    <xf numFmtId="0" fontId="3" fillId="0" borderId="0" xfId="0" applyFont="1" applyAlignment="1">
      <alignment horizontal="right" vertical="center"/>
    </xf>
    <xf numFmtId="0" fontId="3" fillId="0" borderId="10" xfId="0" applyFont="1" applyBorder="1" applyAlignment="1">
      <alignment horizontal="right" vertical="center"/>
    </xf>
    <xf numFmtId="0" fontId="30" fillId="0" borderId="0" xfId="0" applyFont="1" applyAlignment="1">
      <alignment horizontal="left" wrapText="1"/>
    </xf>
    <xf numFmtId="0" fontId="30" fillId="0" borderId="0" xfId="0" applyFont="1"/>
    <xf numFmtId="0" fontId="31" fillId="0" borderId="0" xfId="0" applyFont="1"/>
    <xf numFmtId="0" fontId="3" fillId="0" borderId="15" xfId="0" applyFont="1" applyBorder="1"/>
    <xf numFmtId="0" fontId="0" fillId="0" borderId="16" xfId="0" applyBorder="1"/>
    <xf numFmtId="164" fontId="0" fillId="0" borderId="16" xfId="0" applyNumberFormat="1" applyBorder="1" applyAlignment="1">
      <alignment horizontal="center" vertical="center"/>
    </xf>
    <xf numFmtId="0" fontId="0" fillId="0" borderId="11" xfId="0" applyBorder="1" applyAlignment="1">
      <alignment horizontal="left" vertical="center"/>
    </xf>
    <xf numFmtId="1" fontId="0" fillId="0" borderId="12" xfId="0" applyNumberForma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3" fillId="0" borderId="4" xfId="0" applyFont="1" applyBorder="1" applyAlignment="1">
      <alignment horizontal="right" vertical="center"/>
    </xf>
    <xf numFmtId="164" fontId="3" fillId="0" borderId="4" xfId="0" applyNumberFormat="1" applyFont="1" applyBorder="1" applyAlignment="1">
      <alignment horizontal="center" vertical="center"/>
    </xf>
    <xf numFmtId="164" fontId="3" fillId="0" borderId="5" xfId="0" applyNumberFormat="1" applyFont="1" applyBorder="1" applyAlignment="1">
      <alignment horizontal="center" vertical="center"/>
    </xf>
    <xf numFmtId="0" fontId="0" fillId="0" borderId="6" xfId="0" applyBorder="1" applyAlignment="1">
      <alignment horizontal="center" vertical="center"/>
    </xf>
    <xf numFmtId="0" fontId="33" fillId="0" borderId="0" xfId="0" applyFont="1"/>
    <xf numFmtId="0" fontId="34" fillId="0" borderId="0" xfId="0" applyFont="1"/>
    <xf numFmtId="0" fontId="29" fillId="0" borderId="0" xfId="0" applyFont="1"/>
    <xf numFmtId="0" fontId="0" fillId="0" borderId="6" xfId="0" applyBorder="1"/>
    <xf numFmtId="164" fontId="3" fillId="0" borderId="4" xfId="0" applyNumberFormat="1" applyFont="1" applyBorder="1" applyAlignment="1">
      <alignment horizontal="center"/>
    </xf>
    <xf numFmtId="164" fontId="6" fillId="0" borderId="6" xfId="0" quotePrefix="1" applyNumberFormat="1" applyFont="1" applyBorder="1" applyAlignment="1">
      <alignment horizontal="center"/>
    </xf>
    <xf numFmtId="0" fontId="3" fillId="0" borderId="3" xfId="0" applyFont="1" applyBorder="1"/>
    <xf numFmtId="0" fontId="0" fillId="0" borderId="9" xfId="0" applyBorder="1"/>
    <xf numFmtId="0" fontId="0" fillId="0" borderId="6" xfId="0" applyBorder="1" applyAlignment="1">
      <alignment horizontal="center"/>
    </xf>
    <xf numFmtId="3" fontId="0" fillId="0" borderId="6" xfId="0" applyNumberFormat="1" applyBorder="1" applyAlignment="1">
      <alignment horizontal="center" vertical="center"/>
    </xf>
    <xf numFmtId="3" fontId="32" fillId="0" borderId="0" xfId="0" applyNumberFormat="1" applyFont="1" applyAlignment="1">
      <alignment horizontal="right" vertical="center"/>
    </xf>
    <xf numFmtId="164" fontId="32" fillId="0" borderId="11" xfId="0" applyNumberFormat="1" applyFont="1" applyBorder="1" applyAlignment="1">
      <alignment horizontal="center" vertical="center"/>
    </xf>
    <xf numFmtId="164" fontId="32" fillId="0" borderId="12" xfId="0" applyNumberFormat="1" applyFont="1" applyBorder="1" applyAlignment="1">
      <alignment horizontal="center" vertical="center"/>
    </xf>
    <xf numFmtId="164" fontId="32" fillId="0" borderId="13" xfId="0" applyNumberFormat="1" applyFont="1" applyBorder="1" applyAlignment="1">
      <alignment horizontal="center" vertical="center"/>
    </xf>
    <xf numFmtId="0" fontId="0" fillId="0" borderId="16" xfId="0" applyBorder="1" applyAlignment="1">
      <alignment horizontal="center"/>
    </xf>
    <xf numFmtId="3" fontId="0" fillId="0" borderId="16" xfId="0" applyNumberFormat="1" applyBorder="1" applyAlignment="1">
      <alignment horizontal="center" vertical="center"/>
    </xf>
    <xf numFmtId="164" fontId="0" fillId="0" borderId="17" xfId="0" applyNumberFormat="1" applyBorder="1" applyAlignment="1">
      <alignment horizontal="center" vertical="center"/>
    </xf>
    <xf numFmtId="164" fontId="0" fillId="0" borderId="1" xfId="0" applyNumberFormat="1" applyBorder="1" applyAlignment="1">
      <alignment horizontal="center" vertical="center"/>
    </xf>
    <xf numFmtId="0" fontId="0" fillId="0" borderId="12" xfId="0" applyBorder="1" applyAlignment="1">
      <alignment horizontal="left" vertical="center" wrapText="1"/>
    </xf>
    <xf numFmtId="1" fontId="0" fillId="0" borderId="12" xfId="0" applyNumberFormat="1" applyBorder="1" applyAlignment="1">
      <alignment horizontal="center" vertical="center" wrapText="1"/>
    </xf>
    <xf numFmtId="3" fontId="32" fillId="0" borderId="13" xfId="0" applyNumberFormat="1" applyFont="1" applyBorder="1" applyAlignment="1">
      <alignment horizontal="right" vertical="center"/>
    </xf>
    <xf numFmtId="0" fontId="0" fillId="0" borderId="4" xfId="0" applyBorder="1" applyAlignment="1">
      <alignment vertical="center"/>
    </xf>
    <xf numFmtId="0" fontId="3" fillId="0" borderId="14" xfId="0" applyFont="1" applyBorder="1" applyAlignment="1">
      <alignment horizontal="right" vertical="center"/>
    </xf>
    <xf numFmtId="0" fontId="0" fillId="0" borderId="8" xfId="0" applyBorder="1" applyAlignment="1">
      <alignment horizontal="center" vertical="center"/>
    </xf>
    <xf numFmtId="0" fontId="0" fillId="0" borderId="6" xfId="0" applyBorder="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164" fontId="3" fillId="0" borderId="6" xfId="0" applyNumberFormat="1" applyFont="1" applyBorder="1" applyAlignment="1">
      <alignment horizontal="center" vertical="center"/>
    </xf>
    <xf numFmtId="164" fontId="3" fillId="0" borderId="7" xfId="0" applyNumberFormat="1" applyFont="1" applyBorder="1" applyAlignment="1">
      <alignment horizontal="center" vertical="center"/>
    </xf>
    <xf numFmtId="1" fontId="0" fillId="0" borderId="9" xfId="0" applyNumberFormat="1" applyBorder="1" applyAlignment="1">
      <alignment horizontal="left" vertical="center"/>
    </xf>
    <xf numFmtId="164" fontId="0" fillId="0" borderId="0" xfId="0" applyNumberFormat="1" applyAlignment="1">
      <alignment horizontal="left" vertical="center"/>
    </xf>
    <xf numFmtId="1" fontId="0" fillId="0" borderId="10" xfId="0" applyNumberFormat="1" applyBorder="1" applyAlignment="1">
      <alignment horizontal="left" vertical="center"/>
    </xf>
    <xf numFmtId="0" fontId="8" fillId="0" borderId="9" xfId="0" applyFont="1" applyBorder="1" applyAlignment="1">
      <alignment vertical="center"/>
    </xf>
    <xf numFmtId="0" fontId="36" fillId="0" borderId="0" xfId="0" applyFont="1"/>
    <xf numFmtId="0" fontId="37" fillId="0" borderId="0" xfId="0" applyFont="1"/>
    <xf numFmtId="0" fontId="30" fillId="0" borderId="0" xfId="0" applyFont="1" applyAlignment="1">
      <alignment horizontal="left" wrapText="1"/>
    </xf>
    <xf numFmtId="164" fontId="3" fillId="0" borderId="0" xfId="0" applyNumberFormat="1" applyFont="1" applyAlignment="1">
      <alignment horizontal="center" wrapText="1"/>
    </xf>
    <xf numFmtId="0" fontId="0" fillId="0" borderId="8"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164" fontId="8" fillId="0" borderId="0" xfId="0" applyNumberFormat="1" applyFont="1" applyAlignment="1">
      <alignment horizontal="center" wrapText="1"/>
    </xf>
    <xf numFmtId="0" fontId="3" fillId="0" borderId="0" xfId="0" applyFont="1" applyAlignment="1">
      <alignment horizontal="center" wrapText="1"/>
    </xf>
    <xf numFmtId="0" fontId="35" fillId="0" borderId="3" xfId="0" applyFont="1" applyBorder="1" applyAlignment="1">
      <alignment horizontal="center" vertical="center"/>
    </xf>
    <xf numFmtId="0" fontId="35" fillId="0" borderId="4" xfId="0" applyFont="1" applyBorder="1" applyAlignment="1">
      <alignment horizontal="center" vertical="center"/>
    </xf>
    <xf numFmtId="0" fontId="35" fillId="0" borderId="5" xfId="0" applyFont="1" applyBorder="1" applyAlignment="1">
      <alignment horizontal="center" vertical="center"/>
    </xf>
    <xf numFmtId="0" fontId="3" fillId="0" borderId="3" xfId="0" applyFont="1" applyBorder="1" applyAlignment="1">
      <alignment horizontal="center"/>
    </xf>
    <xf numFmtId="0" fontId="3" fillId="0" borderId="9" xfId="0" applyFont="1" applyBorder="1" applyAlignment="1">
      <alignment horizontal="center"/>
    </xf>
    <xf numFmtId="0" fontId="3" fillId="0" borderId="8" xfId="0" applyFont="1" applyBorder="1" applyAlignment="1">
      <alignment horizontal="center"/>
    </xf>
    <xf numFmtId="0" fontId="3" fillId="0" borderId="4" xfId="0" applyFont="1" applyBorder="1" applyAlignment="1">
      <alignment horizontal="center"/>
    </xf>
    <xf numFmtId="0" fontId="3" fillId="0" borderId="0" xfId="0" applyFont="1" applyAlignment="1">
      <alignment horizontal="center"/>
    </xf>
    <xf numFmtId="0" fontId="3" fillId="0" borderId="6" xfId="0" applyFont="1" applyBorder="1" applyAlignment="1">
      <alignment horizontal="center"/>
    </xf>
    <xf numFmtId="0" fontId="3" fillId="0" borderId="4" xfId="0" applyFont="1" applyBorder="1" applyAlignment="1">
      <alignment horizontal="center" wrapText="1"/>
    </xf>
    <xf numFmtId="0" fontId="3" fillId="0" borderId="6" xfId="0" applyFont="1" applyBorder="1" applyAlignment="1">
      <alignment horizontal="center" wrapText="1"/>
    </xf>
    <xf numFmtId="1" fontId="3" fillId="0" borderId="4" xfId="0" applyNumberFormat="1" applyFont="1" applyBorder="1" applyAlignment="1">
      <alignment horizontal="center"/>
    </xf>
    <xf numFmtId="1" fontId="3" fillId="0" borderId="0" xfId="0" applyNumberFormat="1" applyFont="1" applyAlignment="1">
      <alignment horizontal="center"/>
    </xf>
    <xf numFmtId="164" fontId="8" fillId="0" borderId="4" xfId="0" applyNumberFormat="1" applyFont="1" applyBorder="1" applyAlignment="1">
      <alignment horizontal="center" wrapText="1"/>
    </xf>
    <xf numFmtId="164" fontId="3" fillId="0" borderId="4" xfId="0" applyNumberFormat="1" applyFont="1" applyBorder="1" applyAlignment="1">
      <alignment horizontal="center" wrapText="1"/>
    </xf>
    <xf numFmtId="164" fontId="3" fillId="0" borderId="5" xfId="0" applyNumberFormat="1" applyFont="1" applyBorder="1" applyAlignment="1">
      <alignment horizontal="center" wrapText="1"/>
    </xf>
    <xf numFmtId="164" fontId="3" fillId="0" borderId="10" xfId="0" applyNumberFormat="1" applyFont="1" applyBorder="1" applyAlignment="1">
      <alignment horizontal="center" wrapText="1"/>
    </xf>
    <xf numFmtId="0" fontId="0" fillId="0" borderId="0" xfId="0" applyAlignment="1">
      <alignment horizontal="left" wrapText="1"/>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9" fillId="0" borderId="9" xfId="0" applyFont="1" applyBorder="1" applyAlignment="1">
      <alignment horizontal="center" vertical="center"/>
    </xf>
    <xf numFmtId="0" fontId="19" fillId="0" borderId="0" xfId="0" applyFont="1" applyAlignment="1">
      <alignment horizontal="center" vertical="center"/>
    </xf>
    <xf numFmtId="0" fontId="19"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10" xfId="0" applyFont="1" applyBorder="1" applyAlignment="1">
      <alignment horizontal="center" vertical="center"/>
    </xf>
    <xf numFmtId="0" fontId="4" fillId="0" borderId="9" xfId="0" applyFont="1" applyBorder="1" applyAlignment="1">
      <alignment horizontal="left" vertical="top" wrapText="1"/>
    </xf>
    <xf numFmtId="0" fontId="4" fillId="0" borderId="0" xfId="0" applyFont="1" applyAlignment="1">
      <alignment horizontal="left" vertical="top" wrapText="1"/>
    </xf>
    <xf numFmtId="0" fontId="4" fillId="0" borderId="10" xfId="0" applyFont="1" applyBorder="1" applyAlignment="1">
      <alignment horizontal="left" vertical="top" wrapText="1"/>
    </xf>
    <xf numFmtId="0" fontId="20" fillId="0" borderId="9" xfId="0" applyFont="1" applyBorder="1" applyAlignment="1">
      <alignment horizontal="left" vertical="top" wrapText="1"/>
    </xf>
    <xf numFmtId="0" fontId="20" fillId="0" borderId="0" xfId="0" applyFont="1" applyAlignment="1">
      <alignment horizontal="left" vertical="top" wrapText="1"/>
    </xf>
    <xf numFmtId="0" fontId="20" fillId="0" borderId="10" xfId="0" applyFont="1" applyBorder="1" applyAlignment="1">
      <alignment horizontal="left" vertical="top" wrapText="1"/>
    </xf>
    <xf numFmtId="0" fontId="23" fillId="0" borderId="9" xfId="0" applyFont="1" applyBorder="1" applyAlignment="1">
      <alignment horizontal="center" vertical="center"/>
    </xf>
    <xf numFmtId="0" fontId="23" fillId="0" borderId="0" xfId="0" applyFont="1" applyAlignment="1">
      <alignment horizontal="center" vertical="center"/>
    </xf>
    <xf numFmtId="0" fontId="23" fillId="0" borderId="10" xfId="0" applyFont="1" applyBorder="1" applyAlignment="1">
      <alignment horizontal="center" vertical="center"/>
    </xf>
    <xf numFmtId="0" fontId="20" fillId="0" borderId="8" xfId="0" applyFont="1" applyBorder="1" applyAlignment="1">
      <alignment horizontal="left" vertical="top" wrapText="1"/>
    </xf>
    <xf numFmtId="0" fontId="20" fillId="0" borderId="6" xfId="0" applyFont="1" applyBorder="1" applyAlignment="1">
      <alignment horizontal="left" vertical="top" wrapText="1"/>
    </xf>
    <xf numFmtId="0" fontId="20" fillId="0" borderId="7" xfId="0" applyFont="1" applyBorder="1" applyAlignment="1">
      <alignment horizontal="left" vertical="top" wrapText="1"/>
    </xf>
    <xf numFmtId="0" fontId="0" fillId="0" borderId="3" xfId="0" applyBorder="1"/>
    <xf numFmtId="0" fontId="0" fillId="0" borderId="8" xfId="0" applyBorder="1"/>
    <xf numFmtId="0" fontId="0" fillId="0" borderId="0" xfId="0" applyFill="1"/>
    <xf numFmtId="0" fontId="0" fillId="0" borderId="0" xfId="0" applyFill="1" applyAlignment="1">
      <alignment horizontal="center"/>
    </xf>
    <xf numFmtId="3" fontId="0" fillId="0" borderId="0" xfId="0" applyNumberFormat="1" applyFill="1" applyAlignment="1">
      <alignment horizontal="center" vertical="center"/>
    </xf>
    <xf numFmtId="164" fontId="0" fillId="0" borderId="0" xfId="0" applyNumberFormat="1" applyFill="1" applyAlignment="1">
      <alignment horizontal="center" vertical="center"/>
    </xf>
    <xf numFmtId="164" fontId="32" fillId="0" borderId="8" xfId="0" applyNumberFormat="1" applyFont="1" applyBorder="1" applyAlignment="1">
      <alignment horizontal="center" vertical="center"/>
    </xf>
    <xf numFmtId="164" fontId="32" fillId="0" borderId="6" xfId="0" applyNumberFormat="1" applyFont="1" applyBorder="1" applyAlignment="1">
      <alignment horizontal="center" vertical="center"/>
    </xf>
    <xf numFmtId="164" fontId="32" fillId="0" borderId="7" xfId="0" applyNumberFormat="1" applyFont="1" applyBorder="1" applyAlignment="1">
      <alignment horizontal="center" vertical="center"/>
    </xf>
    <xf numFmtId="0" fontId="0" fillId="0" borderId="4" xfId="0" applyBorder="1" applyAlignment="1">
      <alignment horizontal="center"/>
    </xf>
    <xf numFmtId="3" fontId="0" fillId="0" borderId="4" xfId="0" applyNumberFormat="1" applyBorder="1" applyAlignment="1">
      <alignment horizontal="center" vertical="center"/>
    </xf>
    <xf numFmtId="164" fontId="0" fillId="0" borderId="4" xfId="0" applyNumberFormat="1" applyBorder="1" applyAlignment="1">
      <alignment horizontal="center" vertical="center"/>
    </xf>
    <xf numFmtId="164" fontId="0" fillId="0" borderId="5" xfId="0" applyNumberFormat="1" applyBorder="1" applyAlignment="1">
      <alignment horizontal="center" vertical="center"/>
    </xf>
    <xf numFmtId="0" fontId="0" fillId="0" borderId="0" xfId="0" applyBorder="1"/>
    <xf numFmtId="0" fontId="0" fillId="0" borderId="0" xfId="0" applyBorder="1" applyAlignment="1">
      <alignment horizontal="center"/>
    </xf>
    <xf numFmtId="3" fontId="0" fillId="0" borderId="0" xfId="0" applyNumberFormat="1" applyBorder="1" applyAlignment="1">
      <alignment horizontal="center" vertical="center"/>
    </xf>
    <xf numFmtId="164" fontId="0" fillId="0" borderId="0" xfId="0" applyNumberFormat="1" applyBorder="1" applyAlignment="1">
      <alignment horizontal="center" vertical="center"/>
    </xf>
    <xf numFmtId="164" fontId="0" fillId="0" borderId="10" xfId="0" applyNumberFormat="1" applyBorder="1" applyAlignment="1">
      <alignment horizontal="center" vertical="center"/>
    </xf>
    <xf numFmtId="0" fontId="0" fillId="0" borderId="9" xfId="0" applyFill="1" applyBorder="1"/>
    <xf numFmtId="0" fontId="0" fillId="0" borderId="0" xfId="0" applyFill="1" applyBorder="1"/>
    <xf numFmtId="0" fontId="0" fillId="0" borderId="0" xfId="0" applyFill="1" applyBorder="1" applyAlignment="1">
      <alignment horizontal="center"/>
    </xf>
    <xf numFmtId="3" fontId="0" fillId="0" borderId="0" xfId="0" applyNumberFormat="1" applyFill="1" applyBorder="1" applyAlignment="1">
      <alignment horizontal="center" vertical="center"/>
    </xf>
    <xf numFmtId="164" fontId="0" fillId="0" borderId="0" xfId="0" applyNumberFormat="1" applyFill="1" applyBorder="1" applyAlignment="1">
      <alignment horizontal="center" vertical="center"/>
    </xf>
    <xf numFmtId="164" fontId="0" fillId="0" borderId="10" xfId="0" applyNumberFormat="1" applyFill="1" applyBorder="1" applyAlignment="1">
      <alignment horizontal="center" vertical="center"/>
    </xf>
    <xf numFmtId="164" fontId="0" fillId="0" borderId="6" xfId="0" applyNumberFormat="1" applyBorder="1" applyAlignment="1">
      <alignment horizontal="center" vertical="center"/>
    </xf>
    <xf numFmtId="164" fontId="0" fillId="0" borderId="7" xfId="0" applyNumberFormat="1" applyBorder="1" applyAlignment="1">
      <alignment horizontal="center" vertical="center"/>
    </xf>
  </cellXfs>
  <cellStyles count="5">
    <cellStyle name="Normal" xfId="0" builtinId="0"/>
    <cellStyle name="Normal 2" xfId="1" xr:uid="{00000000-0005-0000-0000-000003000000}"/>
    <cellStyle name="Normal 2 2" xfId="4" xr:uid="{00000000-0005-0000-0000-000004000000}"/>
    <cellStyle name="Normal 3" xfId="2" xr:uid="{00000000-0005-0000-0000-000005000000}"/>
    <cellStyle name="Normal 4" xfId="3" xr:uid="{00000000-0005-0000-0000-000006000000}"/>
  </cellStyles>
  <dxfs count="43">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style="medium">
          <color indexed="64"/>
        </left>
        <right style="medium">
          <color indexed="64"/>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style="medium">
          <color indexed="64"/>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style="medium">
          <color indexed="64"/>
        </right>
        <top/>
        <bottom/>
      </border>
    </dxf>
    <dxf>
      <fill>
        <patternFill patternType="none">
          <fgColor indexed="64"/>
          <bgColor auto="1"/>
        </patternFill>
      </fill>
    </dxf>
    <dxf>
      <numFmt numFmtId="3" formatCode="#,##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 formatCode="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 formatCode="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alignment horizontal="left" vertical="center" textRotation="0" wrapText="0" indent="0" justifyLastLine="0" shrinkToFit="0" readingOrder="0"/>
      <border diagonalUp="0" diagonalDown="0" outline="0">
        <left/>
        <right/>
        <top/>
        <bottom/>
      </border>
    </dxf>
    <dxf>
      <fill>
        <patternFill patternType="none">
          <fgColor indexed="64"/>
          <bgColor auto="1"/>
        </patternFill>
      </fill>
    </dxf>
    <dxf>
      <alignment horizontal="left" vertical="center" textRotation="0" wrapText="0" indent="0" justifyLastLine="0" shrinkToFit="0" readingOrder="0"/>
      <border diagonalUp="0" diagonalDown="0" outline="0">
        <left/>
        <right/>
        <top/>
        <bottom/>
      </border>
    </dxf>
    <dxf>
      <border outline="0">
        <left style="medium">
          <color indexed="64"/>
        </left>
        <right style="medium">
          <color indexed="64"/>
        </right>
        <top style="medium">
          <color indexed="64"/>
        </top>
        <bottom style="medium">
          <color indexed="64"/>
        </bottom>
      </border>
    </dxf>
    <dxf>
      <fill>
        <patternFill patternType="none">
          <fgColor indexed="64"/>
          <bgColor auto="1"/>
        </patternFill>
      </fill>
    </dxf>
    <dxf>
      <numFmt numFmtId="164" formatCode="0.0"/>
      <fill>
        <patternFill patternType="none">
          <fgColor indexed="64"/>
          <bgColor auto="1"/>
        </patternFill>
      </fill>
      <alignment horizontal="center" vertical="center" textRotation="0" wrapText="0" indent="0" justifyLastLine="0" shrinkToFit="0" readingOrder="0"/>
    </dxf>
    <dxf>
      <fill>
        <patternFill>
          <bgColor theme="3" tint="0.59996337778862885"/>
        </patternFill>
      </fill>
      <border diagonalUp="0" diagonalDown="0">
        <left/>
        <right/>
        <top/>
        <bottom/>
        <vertical/>
        <horizontal/>
      </border>
    </dxf>
    <dxf>
      <font>
        <color auto="1"/>
      </font>
      <fill>
        <patternFill>
          <bgColor theme="0" tint="-0.34998626667073579"/>
        </patternFill>
      </fill>
    </dxf>
  </dxfs>
  <tableStyles count="2" defaultTableStyle="TableStyleMedium9" defaultPivotStyle="PivotStyleLight16">
    <tableStyle name="Table Style 1" pivot="0" count="1" xr9:uid="{00000000-0011-0000-FFFF-FFFF00000000}">
      <tableStyleElement type="secondRowStripe" dxfId="42"/>
    </tableStyle>
    <tableStyle name="Table Style 1 2" pivot="0" count="1" xr9:uid="{00000000-0011-0000-FFFF-FFFF01000000}">
      <tableStyleElement type="firstRowStripe" dxfId="4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1" i="0" u="none" strike="noStrike" kern="1200" spc="0" baseline="0">
                <a:solidFill>
                  <a:schemeClr val="tx1"/>
                </a:solidFill>
                <a:latin typeface="+mn-lt"/>
                <a:ea typeface="+mn-ea"/>
                <a:cs typeface="+mn-cs"/>
              </a:defRPr>
            </a:pPr>
            <a:r>
              <a:rPr lang="en-US" sz="2000" b="1">
                <a:solidFill>
                  <a:schemeClr val="tx1"/>
                </a:solidFill>
              </a:rPr>
              <a:t>Mid Season Hybrids</a:t>
            </a:r>
          </a:p>
          <a:p>
            <a:pPr>
              <a:defRPr sz="2800" b="1">
                <a:solidFill>
                  <a:schemeClr val="tx1"/>
                </a:solidFill>
              </a:defRPr>
            </a:pPr>
            <a:r>
              <a:rPr lang="en-US" sz="1800" b="0">
                <a:solidFill>
                  <a:schemeClr val="tx1"/>
                </a:solidFill>
              </a:rPr>
              <a:t>Yield (tons/ac) and Starch (%DM</a:t>
            </a:r>
            <a:r>
              <a:rPr lang="en-US" sz="1800" b="0" baseline="0">
                <a:solidFill>
                  <a:schemeClr val="tx1"/>
                </a:solidFill>
              </a:rPr>
              <a:t>)</a:t>
            </a:r>
            <a:r>
              <a:rPr lang="en-US" sz="1800" b="0">
                <a:solidFill>
                  <a:schemeClr val="tx1"/>
                </a:solidFill>
              </a:rPr>
              <a:t> </a:t>
            </a:r>
          </a:p>
        </c:rich>
      </c:tx>
      <c:layout>
        <c:manualLayout>
          <c:xMode val="edge"/>
          <c:yMode val="edge"/>
          <c:x val="0.35121254738180402"/>
          <c:y val="2.6272577996715927E-2"/>
        </c:manualLayout>
      </c:layout>
      <c:overlay val="0"/>
      <c:spPr>
        <a:noFill/>
        <a:ln>
          <a:noFill/>
        </a:ln>
        <a:effectLst/>
      </c:spPr>
      <c:txPr>
        <a:bodyPr rot="0" spcFirstLastPara="1" vertOverflow="ellipsis" vert="horz" wrap="square" anchor="ctr" anchorCtr="1"/>
        <a:lstStyle/>
        <a:p>
          <a:pPr>
            <a:defRPr sz="280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8.2458487452793189E-2"/>
          <c:y val="0.16160104986876642"/>
          <c:w val="0.8987244609246875"/>
          <c:h val="0.70983252713651934"/>
        </c:manualLayout>
      </c:layout>
      <c:scatterChart>
        <c:scatterStyle val="lineMarker"/>
        <c:varyColors val="0"/>
        <c:ser>
          <c:idx val="0"/>
          <c:order val="0"/>
          <c:spPr>
            <a:ln w="25400" cap="rnd">
              <a:noFill/>
              <a:round/>
            </a:ln>
            <a:effectLst/>
          </c:spPr>
          <c:marker>
            <c:symbol val="circle"/>
            <c:size val="5"/>
            <c:spPr>
              <a:solidFill>
                <a:schemeClr val="accent1"/>
              </a:solidFill>
              <a:ln w="15875">
                <a:solidFill>
                  <a:schemeClr val="accent1"/>
                </a:solidFill>
              </a:ln>
              <a:effectLst/>
            </c:spPr>
          </c:marker>
          <c:dLbls>
            <c:dLbl>
              <c:idx val="0"/>
              <c:layout>
                <c:manualLayout>
                  <c:x val="1.2875527990553758E-2"/>
                  <c:y val="-1.017068681690114E-2"/>
                </c:manualLayout>
              </c:layout>
              <c:tx>
                <c:rich>
                  <a:bodyPr/>
                  <a:lstStyle/>
                  <a:p>
                    <a:fld id="{79C7367D-51B0-416F-9BB0-54FA136AEEB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8A03-43A2-B66D-B63A77585699}"/>
                </c:ext>
              </c:extLst>
            </c:dLbl>
            <c:dLbl>
              <c:idx val="1"/>
              <c:layout>
                <c:manualLayout>
                  <c:x val="-1.6681121109300603E-2"/>
                  <c:y val="4.1599943473537453E-2"/>
                </c:manualLayout>
              </c:layout>
              <c:tx>
                <c:rich>
                  <a:bodyPr/>
                  <a:lstStyle/>
                  <a:p>
                    <a:fld id="{2AD6BB0F-2D03-4C67-892A-9237304BA863}"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8A03-43A2-B66D-B63A77585699}"/>
                </c:ext>
              </c:extLst>
            </c:dLbl>
            <c:dLbl>
              <c:idx val="2"/>
              <c:layout>
                <c:manualLayout>
                  <c:x val="3.2653061224468025E-4"/>
                  <c:y val="1.1885578304881524E-2"/>
                </c:manualLayout>
              </c:layout>
              <c:tx>
                <c:rich>
                  <a:bodyPr/>
                  <a:lstStyle/>
                  <a:p>
                    <a:fld id="{893A2328-BB2A-41C1-A7F9-6D994737EAFB}"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8A03-43A2-B66D-B63A77585699}"/>
                </c:ext>
              </c:extLst>
            </c:dLbl>
            <c:dLbl>
              <c:idx val="3"/>
              <c:layout>
                <c:manualLayout>
                  <c:x val="9.9198630805684071E-3"/>
                  <c:y val="1.355751873288325E-2"/>
                </c:manualLayout>
              </c:layout>
              <c:tx>
                <c:rich>
                  <a:bodyPr/>
                  <a:lstStyle/>
                  <a:p>
                    <a:fld id="{DA23587A-1476-45F0-A069-ADEF3CA26D5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9-8A03-43A2-B66D-B63A77585699}"/>
                </c:ext>
              </c:extLst>
            </c:dLbl>
            <c:dLbl>
              <c:idx val="4"/>
              <c:layout>
                <c:manualLayout>
                  <c:x val="-2.7918582370017417E-2"/>
                  <c:y val="3.9921134714381704E-2"/>
                </c:manualLayout>
              </c:layout>
              <c:tx>
                <c:rich>
                  <a:bodyPr/>
                  <a:lstStyle/>
                  <a:p>
                    <a:fld id="{FE76DE82-87B8-4A63-8329-33EB786793C3}"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8A03-43A2-B66D-B63A77585699}"/>
                </c:ext>
              </c:extLst>
            </c:dLbl>
            <c:dLbl>
              <c:idx val="5"/>
              <c:layout>
                <c:manualLayout>
                  <c:x val="-2.9268529953511115E-2"/>
                  <c:y val="3.9935741913216853E-2"/>
                </c:manualLayout>
              </c:layout>
              <c:tx>
                <c:rich>
                  <a:bodyPr/>
                  <a:lstStyle/>
                  <a:p>
                    <a:fld id="{A2291FBB-11FF-41B5-845B-4F3A36E34063}"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B-8A03-43A2-B66D-B63A77585699}"/>
                </c:ext>
              </c:extLst>
            </c:dLbl>
            <c:dLbl>
              <c:idx val="6"/>
              <c:layout>
                <c:manualLayout>
                  <c:x val="1.0556145589537037E-2"/>
                  <c:y val="3.0228748733759601E-2"/>
                </c:manualLayout>
              </c:layout>
              <c:tx>
                <c:rich>
                  <a:bodyPr rot="0" spcFirstLastPara="1" vertOverflow="ellipsis" vert="horz" wrap="square" lIns="38100" tIns="19050" rIns="38100" bIns="19050" anchor="ctr" anchorCtr="1">
                    <a:noAutofit/>
                  </a:bodyPr>
                  <a:lstStyle/>
                  <a:p>
                    <a:pPr>
                      <a:defRPr sz="1100" b="1" i="0" u="none" strike="noStrike" kern="1200" baseline="0">
                        <a:solidFill>
                          <a:schemeClr val="tx1">
                            <a:lumMod val="75000"/>
                            <a:lumOff val="25000"/>
                          </a:schemeClr>
                        </a:solidFill>
                        <a:latin typeface="+mn-lt"/>
                        <a:ea typeface="+mn-ea"/>
                        <a:cs typeface="+mn-cs"/>
                      </a:defRPr>
                    </a:pPr>
                    <a:fld id="{B86E6081-F6A2-47A2-A0C3-2C5A0550CBC7}" type="CELLRANGE">
                      <a:rPr lang="en-US"/>
                      <a:pPr>
                        <a:defRPr sz="1100" b="1"/>
                      </a:pPr>
                      <a:t>[CELLRANGE]</a:t>
                    </a:fld>
                    <a:endParaRPr lang="en-US"/>
                  </a:p>
                </c:rich>
              </c:tx>
              <c:spPr>
                <a:noFill/>
                <a:ln>
                  <a:noFill/>
                </a:ln>
                <a:effectLst/>
              </c:spPr>
              <c:txPr>
                <a:bodyPr rot="0" spcFirstLastPara="1" vertOverflow="ellipsis" vert="horz" wrap="square" lIns="38100" tIns="19050" rIns="38100" bIns="19050" anchor="ctr" anchorCtr="1">
                  <a:noAutofit/>
                </a:bodyPr>
                <a:lstStyle/>
                <a:p>
                  <a:pPr>
                    <a:defRPr sz="1100" b="1" i="0" u="none" strike="noStrike" kern="1200" baseline="0">
                      <a:solidFill>
                        <a:schemeClr val="tx1">
                          <a:lumMod val="75000"/>
                          <a:lumOff val="25000"/>
                        </a:schemeClr>
                      </a:solidFill>
                      <a:latin typeface="+mn-lt"/>
                      <a:ea typeface="+mn-ea"/>
                      <a:cs typeface="+mn-cs"/>
                    </a:defRPr>
                  </a:pPr>
                  <a:endParaRPr lang="en-US"/>
                </a:p>
              </c:txPr>
              <c:dLblPos val="r"/>
              <c:showLegendKey val="0"/>
              <c:showVal val="0"/>
              <c:showCatName val="0"/>
              <c:showSerName val="0"/>
              <c:showPercent val="0"/>
              <c:showBubbleSize val="0"/>
              <c:extLst>
                <c:ext xmlns:c15="http://schemas.microsoft.com/office/drawing/2012/chart" uri="{CE6537A1-D6FC-4f65-9D91-7224C49458BB}">
                  <c15:layout>
                    <c:manualLayout>
                      <c:w val="5.283309208979123E-3"/>
                      <c:h val="2.4655762675821417E-2"/>
                    </c:manualLayout>
                  </c15:layout>
                  <c15:dlblFieldTable/>
                  <c15:showDataLabelsRange val="1"/>
                </c:ext>
                <c:ext xmlns:c16="http://schemas.microsoft.com/office/drawing/2014/chart" uri="{C3380CC4-5D6E-409C-BE32-E72D297353CC}">
                  <c16:uniqueId val="{0000001C-8A03-43A2-B66D-B63A77585699}"/>
                </c:ext>
              </c:extLst>
            </c:dLbl>
            <c:dLbl>
              <c:idx val="7"/>
              <c:layout>
                <c:manualLayout>
                  <c:x val="1.6467475409507954E-2"/>
                  <c:y val="1.1890429703025377E-2"/>
                </c:manualLayout>
              </c:layout>
              <c:tx>
                <c:rich>
                  <a:bodyPr/>
                  <a:lstStyle/>
                  <a:p>
                    <a:fld id="{7DA3B5FB-9008-4D79-8BBD-CAB7E4F5F754}"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D-8A03-43A2-B66D-B63A77585699}"/>
                </c:ext>
              </c:extLst>
            </c:dLbl>
            <c:dLbl>
              <c:idx val="8"/>
              <c:layout>
                <c:manualLayout>
                  <c:x val="6.2634508348794063E-3"/>
                  <c:y val="-1.4011371207791922E-2"/>
                </c:manualLayout>
              </c:layout>
              <c:tx>
                <c:rich>
                  <a:bodyPr/>
                  <a:lstStyle/>
                  <a:p>
                    <a:fld id="{17FC041C-6DE8-4225-9F2E-81BB8C9E564A}"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8A03-43A2-B66D-B63A77585699}"/>
                </c:ext>
              </c:extLst>
            </c:dLbl>
            <c:dLbl>
              <c:idx val="9"/>
              <c:layout>
                <c:manualLayout>
                  <c:x val="-4.4443192876801076E-2"/>
                  <c:y val="-2.4803703026815421E-2"/>
                </c:manualLayout>
              </c:layout>
              <c:tx>
                <c:rich>
                  <a:bodyPr/>
                  <a:lstStyle/>
                  <a:p>
                    <a:fld id="{1CAAF4FD-2934-4F28-90BF-03ED57C70271}"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F-8A03-43A2-B66D-B63A77585699}"/>
                </c:ext>
              </c:extLst>
            </c:dLbl>
            <c:dLbl>
              <c:idx val="10"/>
              <c:layout>
                <c:manualLayout>
                  <c:x val="-7.5229817492346402E-3"/>
                  <c:y val="-5.2821839053127477E-2"/>
                </c:manualLayout>
              </c:layout>
              <c:tx>
                <c:rich>
                  <a:bodyPr/>
                  <a:lstStyle/>
                  <a:p>
                    <a:fld id="{BF8183C9-A844-4D91-9624-31A98AF7C44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0-8A03-43A2-B66D-B63A77585699}"/>
                </c:ext>
              </c:extLst>
            </c:dLbl>
            <c:dLbl>
              <c:idx val="11"/>
              <c:layout>
                <c:manualLayout>
                  <c:x val="2.719444446706984E-3"/>
                  <c:y val="-2.4776526842936002E-2"/>
                </c:manualLayout>
              </c:layout>
              <c:tx>
                <c:rich>
                  <a:bodyPr/>
                  <a:lstStyle/>
                  <a:p>
                    <a:fld id="{0C821271-6398-4826-B1F2-98D15D01DB5B}"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1-8A03-43A2-B66D-B63A77585699}"/>
                </c:ext>
              </c:extLst>
            </c:dLbl>
            <c:dLbl>
              <c:idx val="12"/>
              <c:layout>
                <c:manualLayout>
                  <c:x val="-3.4066365382787116E-2"/>
                  <c:y val="4.640027665355189E-2"/>
                </c:manualLayout>
              </c:layout>
              <c:tx>
                <c:rich>
                  <a:bodyPr/>
                  <a:lstStyle/>
                  <a:p>
                    <a:fld id="{A38C1C83-F73E-4264-B1E5-E30E6B093B78}"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2-8A03-43A2-B66D-B63A77585699}"/>
                </c:ext>
              </c:extLst>
            </c:dLbl>
            <c:dLbl>
              <c:idx val="13"/>
              <c:layout>
                <c:manualLayout>
                  <c:x val="4.3060779525200986E-3"/>
                  <c:y val="-3.3431122301659719E-2"/>
                </c:manualLayout>
              </c:layout>
              <c:tx>
                <c:rich>
                  <a:bodyPr/>
                  <a:lstStyle/>
                  <a:p>
                    <a:fld id="{A4566407-46D8-4394-B9FB-51DCA1019A84}"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3-8A03-43A2-B66D-B63A77585699}"/>
                </c:ext>
              </c:extLst>
            </c:dLbl>
            <c:dLbl>
              <c:idx val="14"/>
              <c:layout>
                <c:manualLayout>
                  <c:x val="8.7560991134518016E-3"/>
                  <c:y val="1.355751873288325E-2"/>
                </c:manualLayout>
              </c:layout>
              <c:tx>
                <c:rich>
                  <a:bodyPr/>
                  <a:lstStyle/>
                  <a:p>
                    <a:fld id="{AC8192A2-4DE8-4917-9C10-8FB68751EDC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4-8A03-43A2-B66D-B63A77585699}"/>
                </c:ext>
              </c:extLst>
            </c:dLbl>
            <c:dLbl>
              <c:idx val="15"/>
              <c:layout>
                <c:manualLayout>
                  <c:x val="-6.1219500359974924E-3"/>
                  <c:y val="4.4251999317877704E-2"/>
                </c:manualLayout>
              </c:layout>
              <c:tx>
                <c:rich>
                  <a:bodyPr/>
                  <a:lstStyle/>
                  <a:p>
                    <a:fld id="{AF070B44-20FC-4156-AEF4-8A4DB7993CE1}"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5-8A03-43A2-B66D-B63A77585699}"/>
                </c:ext>
              </c:extLst>
            </c:dLbl>
            <c:dLbl>
              <c:idx val="16"/>
              <c:layout>
                <c:manualLayout>
                  <c:x val="-1.6372521765155666E-3"/>
                  <c:y val="-3.1276050920015737E-2"/>
                </c:manualLayout>
              </c:layout>
              <c:tx>
                <c:rich>
                  <a:bodyPr/>
                  <a:lstStyle/>
                  <a:p>
                    <a:fld id="{58A95689-796F-4E17-A5A6-2554A7ECF1B1}"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6-8A03-43A2-B66D-B63A77585699}"/>
                </c:ext>
              </c:extLst>
            </c:dLbl>
            <c:dLbl>
              <c:idx val="17"/>
              <c:layout>
                <c:manualLayout>
                  <c:x val="-9.039214575105186E-3"/>
                  <c:y val="-4.4190513201850426E-2"/>
                </c:manualLayout>
              </c:layout>
              <c:tx>
                <c:rich>
                  <a:bodyPr/>
                  <a:lstStyle/>
                  <a:p>
                    <a:fld id="{1C3A904A-BEA8-465D-92B9-3274A3BA5D24}"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7-8A03-43A2-B66D-B63A77585699}"/>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Table!$J$10:$J$27</c:f>
              <c:numCache>
                <c:formatCode>0.0</c:formatCode>
                <c:ptCount val="18"/>
                <c:pt idx="0">
                  <c:v>38.1</c:v>
                </c:pt>
                <c:pt idx="1">
                  <c:v>33.200000000000003</c:v>
                </c:pt>
                <c:pt idx="2">
                  <c:v>35.700000000000003</c:v>
                </c:pt>
                <c:pt idx="3">
                  <c:v>38.9</c:v>
                </c:pt>
                <c:pt idx="4">
                  <c:v>32.700000000000003</c:v>
                </c:pt>
                <c:pt idx="5">
                  <c:v>33.200000000000003</c:v>
                </c:pt>
                <c:pt idx="6">
                  <c:v>37.700000000000003</c:v>
                </c:pt>
                <c:pt idx="7">
                  <c:v>34.4</c:v>
                </c:pt>
                <c:pt idx="8">
                  <c:v>35.5</c:v>
                </c:pt>
                <c:pt idx="9">
                  <c:v>32.299999999999997</c:v>
                </c:pt>
                <c:pt idx="10">
                  <c:v>34.5</c:v>
                </c:pt>
                <c:pt idx="11">
                  <c:v>37</c:v>
                </c:pt>
                <c:pt idx="12">
                  <c:v>36.1</c:v>
                </c:pt>
                <c:pt idx="13">
                  <c:v>31.3</c:v>
                </c:pt>
                <c:pt idx="14">
                  <c:v>36.4</c:v>
                </c:pt>
                <c:pt idx="15">
                  <c:v>31.5</c:v>
                </c:pt>
                <c:pt idx="16">
                  <c:v>36.200000000000003</c:v>
                </c:pt>
                <c:pt idx="17">
                  <c:v>31.3</c:v>
                </c:pt>
              </c:numCache>
            </c:numRef>
          </c:xVal>
          <c:yVal>
            <c:numRef>
              <c:f>Table!$P$10:$P$27</c:f>
              <c:numCache>
                <c:formatCode>0.0</c:formatCode>
                <c:ptCount val="18"/>
                <c:pt idx="0">
                  <c:v>20.9</c:v>
                </c:pt>
                <c:pt idx="1">
                  <c:v>18.600000000000001</c:v>
                </c:pt>
                <c:pt idx="2">
                  <c:v>19.5</c:v>
                </c:pt>
                <c:pt idx="3">
                  <c:v>19.3</c:v>
                </c:pt>
                <c:pt idx="4">
                  <c:v>19.3</c:v>
                </c:pt>
                <c:pt idx="5">
                  <c:v>19.600000000000001</c:v>
                </c:pt>
                <c:pt idx="6">
                  <c:v>19.100000000000001</c:v>
                </c:pt>
                <c:pt idx="7">
                  <c:v>19.3</c:v>
                </c:pt>
                <c:pt idx="8">
                  <c:v>20.100000000000001</c:v>
                </c:pt>
                <c:pt idx="9">
                  <c:v>19.399999999999999</c:v>
                </c:pt>
                <c:pt idx="10">
                  <c:v>20.6</c:v>
                </c:pt>
                <c:pt idx="11">
                  <c:v>19.8</c:v>
                </c:pt>
                <c:pt idx="12">
                  <c:v>19.100000000000001</c:v>
                </c:pt>
                <c:pt idx="13">
                  <c:v>20</c:v>
                </c:pt>
                <c:pt idx="14">
                  <c:v>18.8</c:v>
                </c:pt>
                <c:pt idx="15">
                  <c:v>19</c:v>
                </c:pt>
                <c:pt idx="16">
                  <c:v>17.399999999999999</c:v>
                </c:pt>
                <c:pt idx="17">
                  <c:v>21</c:v>
                </c:pt>
              </c:numCache>
            </c:numRef>
          </c:yVal>
          <c:smooth val="0"/>
          <c:extLst>
            <c:ext xmlns:c15="http://schemas.microsoft.com/office/drawing/2012/chart" uri="{02D57815-91ED-43cb-92C2-25804820EDAC}">
              <c15:datalabelsRange>
                <c15:f>Table!$AY$9:$AY$26</c15:f>
                <c15:dlblRangeCache>
                  <c:ptCount val="18"/>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15:dlblRangeCache>
              </c15:datalabelsRange>
            </c:ext>
            <c:ext xmlns:c16="http://schemas.microsoft.com/office/drawing/2014/chart" uri="{C3380CC4-5D6E-409C-BE32-E72D297353CC}">
              <c16:uniqueId val="{00000000-8A03-43A2-B66D-B63A77585699}"/>
            </c:ext>
          </c:extLst>
        </c:ser>
        <c:ser>
          <c:idx val="2"/>
          <c:order val="1"/>
          <c:spPr>
            <a:ln w="25400" cap="rnd">
              <a:noFill/>
              <a:round/>
            </a:ln>
            <a:effectLst/>
          </c:spPr>
          <c:marker>
            <c:symbol val="circle"/>
            <c:size val="5"/>
            <c:spPr>
              <a:solidFill>
                <a:schemeClr val="accent3"/>
              </a:solidFill>
              <a:ln w="9525">
                <a:solidFill>
                  <a:schemeClr val="accent3"/>
                </a:solidFill>
              </a:ln>
              <a:effectLst/>
            </c:spPr>
          </c:marker>
          <c:dLbls>
            <c:delete val="1"/>
          </c:dLbls>
          <c:xVal>
            <c:numRef>
              <c:f>Table!$J$52</c:f>
              <c:numCache>
                <c:formatCode>0.0</c:formatCode>
                <c:ptCount val="1"/>
                <c:pt idx="0">
                  <c:v>34</c:v>
                </c:pt>
              </c:numCache>
            </c:numRef>
          </c:xVal>
          <c:yVal>
            <c:numRef>
              <c:f>Table!$P$52</c:f>
              <c:numCache>
                <c:formatCode>0.0</c:formatCode>
                <c:ptCount val="1"/>
                <c:pt idx="0">
                  <c:v>19.8</c:v>
                </c:pt>
              </c:numCache>
            </c:numRef>
          </c:yVal>
          <c:smooth val="0"/>
          <c:extLst>
            <c:ext xmlns:c16="http://schemas.microsoft.com/office/drawing/2014/chart" uri="{C3380CC4-5D6E-409C-BE32-E72D297353CC}">
              <c16:uniqueId val="{00000002-8A03-43A2-B66D-B63A77585699}"/>
            </c:ext>
          </c:extLst>
        </c:ser>
        <c:ser>
          <c:idx val="1"/>
          <c:order val="2"/>
          <c:spPr>
            <a:ln w="25400" cap="rnd">
              <a:noFill/>
              <a:round/>
            </a:ln>
            <a:effectLst/>
          </c:spPr>
          <c:marker>
            <c:symbol val="circle"/>
            <c:size val="5"/>
            <c:spPr>
              <a:solidFill>
                <a:schemeClr val="accent2"/>
              </a:solidFill>
              <a:ln w="15875">
                <a:solidFill>
                  <a:schemeClr val="accent2"/>
                </a:solidFill>
              </a:ln>
              <a:effectLst/>
            </c:spPr>
          </c:marker>
          <c:dLbls>
            <c:dLbl>
              <c:idx val="0"/>
              <c:layout>
                <c:manualLayout>
                  <c:x val="-4.5443929814826508E-3"/>
                  <c:y val="-2.9584673175815722E-2"/>
                </c:manualLayout>
              </c:layout>
              <c:tx>
                <c:rich>
                  <a:bodyPr/>
                  <a:lstStyle/>
                  <a:p>
                    <a:fld id="{66D8F0BC-A933-497A-89AA-AE12128A3116}"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EC8F-44C6-9DD4-7ED0DC0941DF}"/>
                </c:ext>
              </c:extLst>
            </c:dLbl>
            <c:dLbl>
              <c:idx val="1"/>
              <c:layout>
                <c:manualLayout>
                  <c:x val="-1.3411387711439134E-2"/>
                  <c:y val="4.1599943473537453E-2"/>
                </c:manualLayout>
              </c:layout>
              <c:tx>
                <c:rich>
                  <a:bodyPr/>
                  <a:lstStyle/>
                  <a:p>
                    <a:fld id="{0415F478-7C6C-4E2B-99E3-534E16A7938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EC8F-44C6-9DD4-7ED0DC0941DF}"/>
                </c:ext>
              </c:extLst>
            </c:dLbl>
            <c:dLbl>
              <c:idx val="2"/>
              <c:layout>
                <c:manualLayout>
                  <c:x val="-1.9322717531410048E-2"/>
                  <c:y val="-5.5469988321034981E-2"/>
                </c:manualLayout>
              </c:layout>
              <c:tx>
                <c:rich>
                  <a:bodyPr/>
                  <a:lstStyle/>
                  <a:p>
                    <a:fld id="{EEEA56C3-0AB3-42E6-81AE-E3238E13B0FA}"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EC8F-44C6-9DD4-7ED0DC0941DF}"/>
                </c:ext>
              </c:extLst>
            </c:dLbl>
            <c:dLbl>
              <c:idx val="3"/>
              <c:layout>
                <c:manualLayout>
                  <c:x val="-6.0222254364754885E-3"/>
                  <c:y val="-4.0370221152990445E-2"/>
                </c:manualLayout>
              </c:layout>
              <c:tx>
                <c:rich>
                  <a:bodyPr/>
                  <a:lstStyle/>
                  <a:p>
                    <a:fld id="{39617C77-0343-40E7-88A6-0CC3316412A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EC8F-44C6-9DD4-7ED0DC0941DF}"/>
                </c:ext>
              </c:extLst>
            </c:dLbl>
            <c:dLbl>
              <c:idx val="4"/>
              <c:layout>
                <c:manualLayout>
                  <c:x val="-4.2968036811293769E-2"/>
                  <c:y val="-2.5270453984945832E-2"/>
                </c:manualLayout>
              </c:layout>
              <c:tx>
                <c:rich>
                  <a:bodyPr/>
                  <a:lstStyle/>
                  <a:p>
                    <a:fld id="{9A1F19CF-10D4-45C5-A65D-5DBDE5E4969A}"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EC8F-44C6-9DD4-7ED0DC0941DF}"/>
                </c:ext>
              </c:extLst>
            </c:dLbl>
            <c:dLbl>
              <c:idx val="5"/>
              <c:layout>
                <c:manualLayout>
                  <c:x val="-3.8534539446315526E-2"/>
                  <c:y val="-2.958467317581568E-2"/>
                </c:manualLayout>
              </c:layout>
              <c:tx>
                <c:rich>
                  <a:bodyPr/>
                  <a:lstStyle/>
                  <a:p>
                    <a:fld id="{9103F91A-2A3A-4148-9C74-9DA2D40C105B}"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EC8F-44C6-9DD4-7ED0DC0941DF}"/>
                </c:ext>
              </c:extLst>
            </c:dLbl>
            <c:dLbl>
              <c:idx val="6"/>
              <c:layout>
                <c:manualLayout>
                  <c:x val="-5.0357199086257354E-2"/>
                  <c:y val="1.1400409137448306E-2"/>
                </c:manualLayout>
              </c:layout>
              <c:tx>
                <c:rich>
                  <a:bodyPr/>
                  <a:lstStyle/>
                  <a:p>
                    <a:fld id="{A16D7F54-0F9B-4409-983A-D1F5557F2CE4}"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EC8F-44C6-9DD4-7ED0DC0941DF}"/>
                </c:ext>
              </c:extLst>
            </c:dLbl>
            <c:dLbl>
              <c:idx val="7"/>
              <c:layout>
                <c:manualLayout>
                  <c:x val="-2.0800549986402805E-2"/>
                  <c:y val="-4.0370221152990368E-2"/>
                </c:manualLayout>
              </c:layout>
              <c:tx>
                <c:rich>
                  <a:bodyPr/>
                  <a:lstStyle/>
                  <a:p>
                    <a:fld id="{45F11EFB-E41D-47E2-925B-319751B47D0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EC8F-44C6-9DD4-7ED0DC0941DF}"/>
                </c:ext>
              </c:extLst>
            </c:dLbl>
            <c:dLbl>
              <c:idx val="8"/>
              <c:layout>
                <c:manualLayout>
                  <c:x val="-5.0357199086257354E-2"/>
                  <c:y val="4.9290803511434717E-3"/>
                </c:manualLayout>
              </c:layout>
              <c:tx>
                <c:rich>
                  <a:bodyPr/>
                  <a:lstStyle/>
                  <a:p>
                    <a:fld id="{438160C3-9F0B-4B5A-B082-3F103B2301C3}"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EC8F-44C6-9DD4-7ED0DC0941DF}"/>
                </c:ext>
              </c:extLst>
            </c:dLbl>
            <c:dLbl>
              <c:idx val="9"/>
              <c:layout>
                <c:manualLayout>
                  <c:x val="-2.0800549986402832E-2"/>
                  <c:y val="-4.6841549939295242E-2"/>
                </c:manualLayout>
              </c:layout>
              <c:tx>
                <c:rich>
                  <a:bodyPr/>
                  <a:lstStyle/>
                  <a:p>
                    <a:fld id="{B3BF7B36-DBEB-460C-8BF0-CDAAC9BD0417}"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EC8F-44C6-9DD4-7ED0DC0941DF}"/>
                </c:ext>
              </c:extLst>
            </c:dLbl>
            <c:dLbl>
              <c:idx val="10"/>
              <c:layout>
                <c:manualLayout>
                  <c:x val="2.8447692934808855E-3"/>
                  <c:y val="1.3557518732883092E-2"/>
                </c:manualLayout>
              </c:layout>
              <c:tx>
                <c:rich>
                  <a:bodyPr/>
                  <a:lstStyle/>
                  <a:p>
                    <a:fld id="{85D1763E-F14B-4DE3-81C7-EAFA870DAEA3}"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EC8F-44C6-9DD4-7ED0DC0941DF}"/>
                </c:ext>
              </c:extLst>
            </c:dLbl>
            <c:dLbl>
              <c:idx val="11"/>
              <c:layout>
                <c:manualLayout>
                  <c:x val="-1.3411387711439134E-2"/>
                  <c:y val="3.5128614687232697E-2"/>
                </c:manualLayout>
              </c:layout>
              <c:tx>
                <c:rich>
                  <a:bodyPr/>
                  <a:lstStyle/>
                  <a:p>
                    <a:fld id="{58FB95EC-DAB4-4EB2-9DB8-FD6DF6623104}"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EC8F-44C6-9DD4-7ED0DC0941DF}"/>
                </c:ext>
              </c:extLst>
            </c:dLbl>
            <c:dLbl>
              <c:idx val="12"/>
              <c:tx>
                <c:rich>
                  <a:bodyPr/>
                  <a:lstStyle/>
                  <a:p>
                    <a:fld id="{C383B0B7-B6B0-476C-B129-6EC989EC65F1}"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EC8F-44C6-9DD4-7ED0DC0941DF}"/>
                </c:ext>
              </c:extLst>
            </c:dLbl>
            <c:dLbl>
              <c:idx val="13"/>
              <c:layout>
                <c:manualLayout>
                  <c:x val="-2.5234047351380965E-2"/>
                  <c:y val="-3.8213111557555503E-2"/>
                </c:manualLayout>
              </c:layout>
              <c:tx>
                <c:rich>
                  <a:bodyPr/>
                  <a:lstStyle/>
                  <a:p>
                    <a:fld id="{C2B43B6D-9BDA-40F4-9982-B03D4B56A85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EC8F-44C6-9DD4-7ED0DC0941DF}"/>
                </c:ext>
              </c:extLst>
            </c:dLbl>
            <c:dLbl>
              <c:idx val="14"/>
              <c:layout>
                <c:manualLayout>
                  <c:x val="-2.0800549986402777E-2"/>
                  <c:y val="-5.5469988321035057E-2"/>
                </c:manualLayout>
              </c:layout>
              <c:tx>
                <c:rich>
                  <a:bodyPr/>
                  <a:lstStyle/>
                  <a:p>
                    <a:fld id="{2146E910-0B4B-41A9-A36F-76FB983EEB64}"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EC8F-44C6-9DD4-7ED0DC0941DF}"/>
                </c:ext>
              </c:extLst>
            </c:dLbl>
            <c:dLbl>
              <c:idx val="15"/>
              <c:layout>
                <c:manualLayout>
                  <c:x val="-1.4889220166431861E-2"/>
                  <c:y val="-4.0370221152990368E-2"/>
                </c:manualLayout>
              </c:layout>
              <c:tx>
                <c:rich>
                  <a:bodyPr/>
                  <a:lstStyle/>
                  <a:p>
                    <a:fld id="{661BF126-0DB6-4A6A-8941-ECE9847C782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EC8F-44C6-9DD4-7ED0DC0941DF}"/>
                </c:ext>
              </c:extLst>
            </c:dLbl>
            <c:dLbl>
              <c:idx val="16"/>
              <c:layout>
                <c:manualLayout>
                  <c:x val="-1.4889220166431861E-2"/>
                  <c:y val="-4.8998659534730225E-2"/>
                </c:manualLayout>
              </c:layout>
              <c:tx>
                <c:rich>
                  <a:bodyPr/>
                  <a:lstStyle/>
                  <a:p>
                    <a:fld id="{EF5D74FE-B36D-45EB-A287-2BD950E84436}"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EC8F-44C6-9DD4-7ED0DC0941DF}"/>
                </c:ext>
              </c:extLst>
            </c:dLbl>
            <c:dLbl>
              <c:idx val="17"/>
              <c:layout>
                <c:manualLayout>
                  <c:x val="-4.887936663126468E-2"/>
                  <c:y val="2.7719707557085273E-3"/>
                </c:manualLayout>
              </c:layout>
              <c:tx>
                <c:rich>
                  <a:bodyPr/>
                  <a:lstStyle/>
                  <a:p>
                    <a:fld id="{0EE12376-993E-479E-964B-15758BB51257}"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9-EC8F-44C6-9DD4-7ED0DC0941DF}"/>
                </c:ext>
              </c:extLst>
            </c:dLbl>
            <c:dLbl>
              <c:idx val="18"/>
              <c:layout>
                <c:manualLayout>
                  <c:x val="-1.1089561650457249E-4"/>
                  <c:y val="-2.311334438951081E-2"/>
                </c:manualLayout>
              </c:layout>
              <c:tx>
                <c:rich>
                  <a:bodyPr/>
                  <a:lstStyle/>
                  <a:p>
                    <a:fld id="{CAD6A297-1929-4CC3-815F-4F1E89144CCF}"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EC8F-44C6-9DD4-7ED0DC0941DF}"/>
                </c:ext>
              </c:extLst>
            </c:dLbl>
            <c:dLbl>
              <c:idx val="19"/>
              <c:layout>
                <c:manualLayout>
                  <c:x val="-3.1145377171351907E-2"/>
                  <c:y val="3.081439549636273E-2"/>
                </c:manualLayout>
              </c:layout>
              <c:tx>
                <c:rich>
                  <a:bodyPr/>
                  <a:lstStyle/>
                  <a:p>
                    <a:fld id="{E665B859-5DB4-4F9B-8346-2AE3E06B1C37}"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B-EC8F-44C6-9DD4-7ED0DC0941DF}"/>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Table!$J$30:$J$49</c:f>
              <c:numCache>
                <c:formatCode>0.0</c:formatCode>
                <c:ptCount val="20"/>
                <c:pt idx="0">
                  <c:v>37.299999999999997</c:v>
                </c:pt>
                <c:pt idx="1">
                  <c:v>35.1</c:v>
                </c:pt>
                <c:pt idx="2">
                  <c:v>36.299999999999997</c:v>
                </c:pt>
                <c:pt idx="3">
                  <c:v>35.4</c:v>
                </c:pt>
                <c:pt idx="4">
                  <c:v>32.6</c:v>
                </c:pt>
                <c:pt idx="5">
                  <c:v>33.9</c:v>
                </c:pt>
                <c:pt idx="6">
                  <c:v>34</c:v>
                </c:pt>
                <c:pt idx="7">
                  <c:v>30.1</c:v>
                </c:pt>
                <c:pt idx="8">
                  <c:v>34</c:v>
                </c:pt>
                <c:pt idx="9">
                  <c:v>32.6</c:v>
                </c:pt>
                <c:pt idx="10">
                  <c:v>31.1</c:v>
                </c:pt>
                <c:pt idx="11">
                  <c:v>32.1</c:v>
                </c:pt>
                <c:pt idx="12">
                  <c:v>34.799999999999997</c:v>
                </c:pt>
                <c:pt idx="13">
                  <c:v>35.299999999999997</c:v>
                </c:pt>
                <c:pt idx="14">
                  <c:v>34.200000000000003</c:v>
                </c:pt>
                <c:pt idx="15">
                  <c:v>32.700000000000003</c:v>
                </c:pt>
                <c:pt idx="16">
                  <c:v>30.5</c:v>
                </c:pt>
                <c:pt idx="17">
                  <c:v>31.4</c:v>
                </c:pt>
                <c:pt idx="18">
                  <c:v>32.700000000000003</c:v>
                </c:pt>
                <c:pt idx="19">
                  <c:v>29.9</c:v>
                </c:pt>
              </c:numCache>
            </c:numRef>
          </c:xVal>
          <c:yVal>
            <c:numRef>
              <c:f>Table!$P$30:$P$49</c:f>
              <c:numCache>
                <c:formatCode>0.0</c:formatCode>
                <c:ptCount val="20"/>
                <c:pt idx="0">
                  <c:v>20.5</c:v>
                </c:pt>
                <c:pt idx="1">
                  <c:v>18.8</c:v>
                </c:pt>
                <c:pt idx="2">
                  <c:v>19.899999999999999</c:v>
                </c:pt>
                <c:pt idx="3">
                  <c:v>20.8</c:v>
                </c:pt>
                <c:pt idx="4">
                  <c:v>20</c:v>
                </c:pt>
                <c:pt idx="5">
                  <c:v>22.3</c:v>
                </c:pt>
                <c:pt idx="6">
                  <c:v>19.2</c:v>
                </c:pt>
                <c:pt idx="7">
                  <c:v>21.1</c:v>
                </c:pt>
                <c:pt idx="8">
                  <c:v>19.600000000000001</c:v>
                </c:pt>
                <c:pt idx="9">
                  <c:v>21.8</c:v>
                </c:pt>
                <c:pt idx="10">
                  <c:v>17.7</c:v>
                </c:pt>
                <c:pt idx="11">
                  <c:v>18.8</c:v>
                </c:pt>
                <c:pt idx="12">
                  <c:v>19.899999999999999</c:v>
                </c:pt>
                <c:pt idx="13">
                  <c:v>20.8</c:v>
                </c:pt>
                <c:pt idx="14">
                  <c:v>20.8</c:v>
                </c:pt>
                <c:pt idx="15">
                  <c:v>20.9</c:v>
                </c:pt>
                <c:pt idx="16">
                  <c:v>20.2</c:v>
                </c:pt>
                <c:pt idx="17">
                  <c:v>18.8</c:v>
                </c:pt>
                <c:pt idx="18">
                  <c:v>20.2</c:v>
                </c:pt>
                <c:pt idx="19">
                  <c:v>19.7</c:v>
                </c:pt>
              </c:numCache>
            </c:numRef>
          </c:yVal>
          <c:smooth val="0"/>
          <c:extLst>
            <c:ext xmlns:c15="http://schemas.microsoft.com/office/drawing/2012/chart" uri="{02D57815-91ED-43cb-92C2-25804820EDAC}">
              <c15:datalabelsRange>
                <c15:f>Table!$AY$27:$AY$46</c15:f>
                <c15:dlblRangeCache>
                  <c:ptCount val="20"/>
                  <c:pt idx="0">
                    <c:v>19</c:v>
                  </c:pt>
                  <c:pt idx="1">
                    <c:v>20</c:v>
                  </c:pt>
                  <c:pt idx="2">
                    <c:v>21</c:v>
                  </c:pt>
                  <c:pt idx="3">
                    <c:v>22</c:v>
                  </c:pt>
                  <c:pt idx="4">
                    <c:v>23</c:v>
                  </c:pt>
                  <c:pt idx="5">
                    <c:v>24</c:v>
                  </c:pt>
                  <c:pt idx="6">
                    <c:v>25</c:v>
                  </c:pt>
                  <c:pt idx="7">
                    <c:v>26</c:v>
                  </c:pt>
                  <c:pt idx="8">
                    <c:v>27</c:v>
                  </c:pt>
                  <c:pt idx="9">
                    <c:v>28</c:v>
                  </c:pt>
                  <c:pt idx="10">
                    <c:v>29</c:v>
                  </c:pt>
                  <c:pt idx="11">
                    <c:v>30</c:v>
                  </c:pt>
                  <c:pt idx="12">
                    <c:v>31</c:v>
                  </c:pt>
                  <c:pt idx="13">
                    <c:v>32</c:v>
                  </c:pt>
                  <c:pt idx="14">
                    <c:v>33</c:v>
                  </c:pt>
                  <c:pt idx="15">
                    <c:v>34</c:v>
                  </c:pt>
                  <c:pt idx="16">
                    <c:v>35</c:v>
                  </c:pt>
                  <c:pt idx="17">
                    <c:v>36</c:v>
                  </c:pt>
                  <c:pt idx="18">
                    <c:v>37</c:v>
                  </c:pt>
                  <c:pt idx="19">
                    <c:v>38</c:v>
                  </c:pt>
                </c15:dlblRangeCache>
              </c15:datalabelsRange>
            </c:ext>
            <c:ext xmlns:c16="http://schemas.microsoft.com/office/drawing/2014/chart" uri="{C3380CC4-5D6E-409C-BE32-E72D297353CC}">
              <c16:uniqueId val="{00000007-EC8F-44C6-9DD4-7ED0DC0941DF}"/>
            </c:ext>
          </c:extLst>
        </c:ser>
        <c:dLbls>
          <c:dLblPos val="t"/>
          <c:showLegendKey val="0"/>
          <c:showVal val="1"/>
          <c:showCatName val="0"/>
          <c:showSerName val="0"/>
          <c:showPercent val="0"/>
          <c:showBubbleSize val="0"/>
        </c:dLbls>
        <c:axId val="998604312"/>
        <c:axId val="998606280"/>
      </c:scatterChart>
      <c:valAx>
        <c:axId val="998604312"/>
        <c:scaling>
          <c:orientation val="minMax"/>
          <c:min val="28"/>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sz="1800" b="1">
                    <a:solidFill>
                      <a:schemeClr val="tx1"/>
                    </a:solidFill>
                  </a:rPr>
                  <a:t>Starch (%DM)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crossAx val="998606280"/>
        <c:crosses val="autoZero"/>
        <c:crossBetween val="midCat"/>
        <c:majorUnit val="1"/>
        <c:minorUnit val="1"/>
      </c:valAx>
      <c:valAx>
        <c:axId val="998606280"/>
        <c:scaling>
          <c:orientation val="minMax"/>
          <c:max val="24"/>
          <c:min val="16"/>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sz="1800" b="1">
                    <a:solidFill>
                      <a:schemeClr val="tx1"/>
                    </a:solidFill>
                  </a:rPr>
                  <a:t>Yield (tons/ac)</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crossAx val="998604312"/>
        <c:crosses val="autoZero"/>
        <c:crossBetween val="midCat"/>
        <c:min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1" i="0" u="none" strike="noStrike" kern="1200" spc="0" baseline="0">
                <a:solidFill>
                  <a:schemeClr val="tx1"/>
                </a:solidFill>
                <a:latin typeface="+mn-lt"/>
                <a:ea typeface="+mn-ea"/>
                <a:cs typeface="+mn-cs"/>
              </a:defRPr>
            </a:pPr>
            <a:r>
              <a:rPr lang="en-US" sz="2000" b="1">
                <a:solidFill>
                  <a:schemeClr val="tx1"/>
                </a:solidFill>
              </a:rPr>
              <a:t>Mid Season Hybrids</a:t>
            </a:r>
          </a:p>
          <a:p>
            <a:pPr>
              <a:defRPr sz="2800" b="1">
                <a:solidFill>
                  <a:schemeClr val="tx1"/>
                </a:solidFill>
              </a:defRPr>
            </a:pPr>
            <a:r>
              <a:rPr lang="en-US" sz="1800" b="0">
                <a:solidFill>
                  <a:schemeClr val="tx1"/>
                </a:solidFill>
              </a:rPr>
              <a:t>Yield (tons/ac) and IVSD</a:t>
            </a:r>
            <a:r>
              <a:rPr lang="en-US" sz="1800" b="0" baseline="0">
                <a:solidFill>
                  <a:schemeClr val="tx1"/>
                </a:solidFill>
              </a:rPr>
              <a:t> (%starch)</a:t>
            </a:r>
            <a:r>
              <a:rPr lang="en-US" sz="1800" b="0">
                <a:solidFill>
                  <a:schemeClr val="tx1"/>
                </a:solidFill>
              </a:rPr>
              <a:t> </a:t>
            </a:r>
          </a:p>
        </c:rich>
      </c:tx>
      <c:layout>
        <c:manualLayout>
          <c:xMode val="edge"/>
          <c:yMode val="edge"/>
          <c:x val="0.35121254738180402"/>
          <c:y val="2.6272577996715927E-2"/>
        </c:manualLayout>
      </c:layout>
      <c:overlay val="0"/>
      <c:spPr>
        <a:noFill/>
        <a:ln>
          <a:noFill/>
        </a:ln>
        <a:effectLst/>
      </c:spPr>
      <c:txPr>
        <a:bodyPr rot="0" spcFirstLastPara="1" vertOverflow="ellipsis" vert="horz" wrap="square" anchor="ctr" anchorCtr="1"/>
        <a:lstStyle/>
        <a:p>
          <a:pPr>
            <a:defRPr sz="280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8.2458487452793189E-2"/>
          <c:y val="0.16160104986876642"/>
          <c:w val="0.8987244609246875"/>
          <c:h val="0.70983252713651934"/>
        </c:manualLayout>
      </c:layout>
      <c:scatterChart>
        <c:scatterStyle val="lineMarker"/>
        <c:varyColors val="0"/>
        <c:ser>
          <c:idx val="0"/>
          <c:order val="0"/>
          <c:spPr>
            <a:ln w="25400" cap="rnd">
              <a:noFill/>
              <a:round/>
            </a:ln>
            <a:effectLst/>
          </c:spPr>
          <c:marker>
            <c:symbol val="circle"/>
            <c:size val="5"/>
            <c:spPr>
              <a:solidFill>
                <a:schemeClr val="accent1"/>
              </a:solidFill>
              <a:ln w="15875">
                <a:solidFill>
                  <a:schemeClr val="accent1"/>
                </a:solidFill>
              </a:ln>
              <a:effectLst/>
            </c:spPr>
          </c:marker>
          <c:dLbls>
            <c:dLbl>
              <c:idx val="0"/>
              <c:layout>
                <c:manualLayout>
                  <c:x val="-1.6892945705639841E-2"/>
                  <c:y val="-4.6781153664843179E-2"/>
                </c:manualLayout>
              </c:layout>
              <c:tx>
                <c:rich>
                  <a:bodyPr/>
                  <a:lstStyle/>
                  <a:p>
                    <a:fld id="{3729E468-B1FE-4CAA-BD0D-57A2934B586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9814-4E32-B37A-75B7A399EAF0}"/>
                </c:ext>
              </c:extLst>
            </c:dLbl>
            <c:dLbl>
              <c:idx val="1"/>
              <c:layout>
                <c:manualLayout>
                  <c:x val="-1.090655108368473E-2"/>
                  <c:y val="3.9391977315432168E-2"/>
                </c:manualLayout>
              </c:layout>
              <c:tx>
                <c:rich>
                  <a:bodyPr/>
                  <a:lstStyle/>
                  <a:p>
                    <a:fld id="{903D62F1-6294-4DA0-8805-6B32B3B4A45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9814-4E32-B37A-75B7A399EAF0}"/>
                </c:ext>
              </c:extLst>
            </c:dLbl>
            <c:dLbl>
              <c:idx val="2"/>
              <c:layout>
                <c:manualLayout>
                  <c:x val="-4.1339285714285821E-2"/>
                  <c:y val="2.6941260775359462E-2"/>
                </c:manualLayout>
              </c:layout>
              <c:tx>
                <c:rich>
                  <a:bodyPr/>
                  <a:lstStyle/>
                  <a:p>
                    <a:fld id="{F01F7331-502F-4DF5-BF6F-EC4BEEDAECF4}"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9814-4E32-B37A-75B7A399EAF0}"/>
                </c:ext>
              </c:extLst>
            </c:dLbl>
            <c:dLbl>
              <c:idx val="3"/>
              <c:layout>
                <c:manualLayout>
                  <c:x val="-4.1339285714285766E-2"/>
                  <c:y val="-2.0446999860074193E-2"/>
                </c:manualLayout>
              </c:layout>
              <c:tx>
                <c:rich>
                  <a:bodyPr/>
                  <a:lstStyle/>
                  <a:p>
                    <a:fld id="{F90E8DC8-73C9-48EA-A0FB-8D18D74EB235}"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9814-4E32-B37A-75B7A399EAF0}"/>
                </c:ext>
              </c:extLst>
            </c:dLbl>
            <c:dLbl>
              <c:idx val="4"/>
              <c:layout>
                <c:manualLayout>
                  <c:x val="-3.5386904761904765E-2"/>
                  <c:y val="1.8325213387098825E-2"/>
                </c:manualLayout>
              </c:layout>
              <c:tx>
                <c:rich>
                  <a:bodyPr/>
                  <a:lstStyle/>
                  <a:p>
                    <a:fld id="{8ED39023-C063-49E9-8022-41A6FCE18DF2}"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9814-4E32-B37A-75B7A399EAF0}"/>
                </c:ext>
              </c:extLst>
            </c:dLbl>
            <c:dLbl>
              <c:idx val="5"/>
              <c:layout>
                <c:manualLayout>
                  <c:x val="-5.1314714781881404E-2"/>
                  <c:y val="2.7683966488151451E-3"/>
                </c:manualLayout>
              </c:layout>
              <c:tx>
                <c:rich>
                  <a:bodyPr/>
                  <a:lstStyle/>
                  <a:p>
                    <a:fld id="{1FFFBAAA-718E-4B2E-B314-C78143F2728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9814-4E32-B37A-75B7A399EAF0}"/>
                </c:ext>
              </c:extLst>
            </c:dLbl>
            <c:dLbl>
              <c:idx val="6"/>
              <c:layout>
                <c:manualLayout>
                  <c:x val="-2.6594440265621515E-2"/>
                  <c:y val="3.5555407033186326E-2"/>
                </c:manualLayout>
              </c:layout>
              <c:tx>
                <c:rich>
                  <a:bodyPr/>
                  <a:lstStyle/>
                  <a:p>
                    <a:fld id="{77D9646C-E74B-4286-A812-5280BCBA0E5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9814-4E32-B37A-75B7A399EAF0}"/>
                </c:ext>
              </c:extLst>
            </c:dLbl>
            <c:dLbl>
              <c:idx val="7"/>
              <c:layout>
                <c:manualLayout>
                  <c:x val="-4.5795093961059553E-2"/>
                  <c:y val="-5.3730982751972866E-3"/>
                </c:manualLayout>
              </c:layout>
              <c:tx>
                <c:rich>
                  <a:bodyPr/>
                  <a:lstStyle/>
                  <a:p>
                    <a:fld id="{8971EF9C-6192-4923-83A2-8DC77B8196E7}"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9814-4E32-B37A-75B7A399EAF0}"/>
                </c:ext>
              </c:extLst>
            </c:dLbl>
            <c:dLbl>
              <c:idx val="8"/>
              <c:layout>
                <c:manualLayout>
                  <c:x val="-1.4621651021711458E-2"/>
                  <c:y val="-4.4153212434239975E-2"/>
                </c:manualLayout>
              </c:layout>
              <c:tx>
                <c:rich>
                  <a:bodyPr/>
                  <a:lstStyle/>
                  <a:p>
                    <a:fld id="{2CE0D4FD-26EA-4DC3-8E35-481148687923}"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9814-4E32-B37A-75B7A399EAF0}"/>
                </c:ext>
              </c:extLst>
            </c:dLbl>
            <c:dLbl>
              <c:idx val="9"/>
              <c:layout>
                <c:manualLayout>
                  <c:x val="1.3842948351201975E-3"/>
                  <c:y val="-1.4466229547239924E-2"/>
                </c:manualLayout>
              </c:layout>
              <c:tx>
                <c:rich>
                  <a:bodyPr/>
                  <a:lstStyle/>
                  <a:p>
                    <a:fld id="{39BAC3C3-187E-4D63-836B-B4787A34AADA}"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9814-4E32-B37A-75B7A399EAF0}"/>
                </c:ext>
              </c:extLst>
            </c:dLbl>
            <c:dLbl>
              <c:idx val="10"/>
              <c:layout>
                <c:manualLayout>
                  <c:x val="-3.3037474241121426E-2"/>
                  <c:y val="-3.8163840566815641E-2"/>
                </c:manualLayout>
              </c:layout>
              <c:tx>
                <c:rich>
                  <a:bodyPr/>
                  <a:lstStyle/>
                  <a:p>
                    <a:fld id="{F28FBF52-D661-49EE-B3CB-6E64E82257A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9814-4E32-B37A-75B7A399EAF0}"/>
                </c:ext>
              </c:extLst>
            </c:dLbl>
            <c:dLbl>
              <c:idx val="11"/>
              <c:layout>
                <c:manualLayout>
                  <c:x val="-4.3278097844320511E-2"/>
                  <c:y val="-3.337953547593437E-2"/>
                </c:manualLayout>
              </c:layout>
              <c:tx>
                <c:rich>
                  <a:bodyPr/>
                  <a:lstStyle/>
                  <a:p>
                    <a:fld id="{BC251C67-53C7-4C8F-A787-8212D79ED47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9814-4E32-B37A-75B7A399EAF0}"/>
                </c:ext>
              </c:extLst>
            </c:dLbl>
            <c:dLbl>
              <c:idx val="12"/>
              <c:layout>
                <c:manualLayout>
                  <c:x val="-2.3898795049534523E-2"/>
                  <c:y val="3.5568129444256247E-2"/>
                </c:manualLayout>
              </c:layout>
              <c:tx>
                <c:rich>
                  <a:bodyPr/>
                  <a:lstStyle/>
                  <a:p>
                    <a:fld id="{7D8DA2A6-1E3B-40F6-BE27-5FC54B1903B8}"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9814-4E32-B37A-75B7A399EAF0}"/>
                </c:ext>
              </c:extLst>
            </c:dLbl>
            <c:dLbl>
              <c:idx val="13"/>
              <c:layout>
                <c:manualLayout>
                  <c:x val="-1.807148768623373E-2"/>
                  <c:y val="-4.6781153664843256E-2"/>
                </c:manualLayout>
              </c:layout>
              <c:tx>
                <c:rich>
                  <a:bodyPr/>
                  <a:lstStyle/>
                  <a:p>
                    <a:fld id="{03BF44EF-8CAC-453A-9B5B-4E4B8FD253C5}"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9814-4E32-B37A-75B7A399EAF0}"/>
                </c:ext>
              </c:extLst>
            </c:dLbl>
            <c:dLbl>
              <c:idx val="14"/>
              <c:layout>
                <c:manualLayout>
                  <c:x val="-4.553548712341946E-3"/>
                  <c:y val="3.772076139728698E-2"/>
                </c:manualLayout>
              </c:layout>
              <c:tx>
                <c:rich>
                  <a:bodyPr/>
                  <a:lstStyle/>
                  <a:p>
                    <a:fld id="{F3752D1B-E986-42FA-B4AA-0B35F3E7EACE}"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9814-4E32-B37A-75B7A399EAF0}"/>
                </c:ext>
              </c:extLst>
            </c:dLbl>
            <c:dLbl>
              <c:idx val="15"/>
              <c:layout>
                <c:manualLayout>
                  <c:x val="7.3706894570751431E-3"/>
                  <c:y val="-1.0157572998226156E-2"/>
                </c:manualLayout>
              </c:layout>
              <c:tx>
                <c:rich>
                  <a:bodyPr/>
                  <a:lstStyle/>
                  <a:p>
                    <a:fld id="{20BA26BB-826B-4159-A72C-68397D3A711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9814-4E32-B37A-75B7A399EAF0}"/>
                </c:ext>
              </c:extLst>
            </c:dLbl>
            <c:dLbl>
              <c:idx val="16"/>
              <c:layout>
                <c:manualLayout>
                  <c:x val="-3.603067155209895E-2"/>
                  <c:y val="3.7237649040925122E-2"/>
                </c:manualLayout>
              </c:layout>
              <c:tx>
                <c:rich>
                  <a:bodyPr/>
                  <a:lstStyle/>
                  <a:p>
                    <a:fld id="{3DDB8869-3452-412D-A1C6-FC852793228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9814-4E32-B37A-75B7A399EAF0}"/>
                </c:ext>
              </c:extLst>
            </c:dLbl>
            <c:dLbl>
              <c:idx val="17"/>
              <c:layout>
                <c:manualLayout>
                  <c:x val="-2.1064684997211258E-2"/>
                  <c:y val="-4.6781153664843256E-2"/>
                </c:manualLayout>
              </c:layout>
              <c:tx>
                <c:rich>
                  <a:bodyPr/>
                  <a:lstStyle/>
                  <a:p>
                    <a:fld id="{30D4EDA1-56FF-47D9-BA3F-735D1B75471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9814-4E32-B37A-75B7A399EAF0}"/>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Table!$O$10:$O$27</c:f>
              <c:numCache>
                <c:formatCode>0.0</c:formatCode>
                <c:ptCount val="18"/>
                <c:pt idx="0">
                  <c:v>68.900000000000006</c:v>
                </c:pt>
                <c:pt idx="1">
                  <c:v>68.599999999999994</c:v>
                </c:pt>
                <c:pt idx="2">
                  <c:v>68.3</c:v>
                </c:pt>
                <c:pt idx="3">
                  <c:v>68.900000000000006</c:v>
                </c:pt>
                <c:pt idx="4">
                  <c:v>68.599999999999994</c:v>
                </c:pt>
                <c:pt idx="5">
                  <c:v>69.400000000000006</c:v>
                </c:pt>
                <c:pt idx="6">
                  <c:v>69.2</c:v>
                </c:pt>
                <c:pt idx="7">
                  <c:v>69.5</c:v>
                </c:pt>
                <c:pt idx="8">
                  <c:v>69</c:v>
                </c:pt>
                <c:pt idx="9">
                  <c:v>69.900000000000006</c:v>
                </c:pt>
                <c:pt idx="10">
                  <c:v>68.599999999999994</c:v>
                </c:pt>
                <c:pt idx="11">
                  <c:v>68.900000000000006</c:v>
                </c:pt>
                <c:pt idx="12">
                  <c:v>69.3</c:v>
                </c:pt>
                <c:pt idx="13">
                  <c:v>70.599999999999994</c:v>
                </c:pt>
                <c:pt idx="14">
                  <c:v>69.900000000000006</c:v>
                </c:pt>
                <c:pt idx="15">
                  <c:v>69.900000000000006</c:v>
                </c:pt>
                <c:pt idx="16">
                  <c:v>69</c:v>
                </c:pt>
                <c:pt idx="17">
                  <c:v>70.5</c:v>
                </c:pt>
              </c:numCache>
            </c:numRef>
          </c:xVal>
          <c:yVal>
            <c:numRef>
              <c:f>Table!$P$10:$P$27</c:f>
              <c:numCache>
                <c:formatCode>0.0</c:formatCode>
                <c:ptCount val="18"/>
                <c:pt idx="0">
                  <c:v>20.9</c:v>
                </c:pt>
                <c:pt idx="1">
                  <c:v>18.600000000000001</c:v>
                </c:pt>
                <c:pt idx="2">
                  <c:v>19.5</c:v>
                </c:pt>
                <c:pt idx="3">
                  <c:v>19.3</c:v>
                </c:pt>
                <c:pt idx="4">
                  <c:v>19.3</c:v>
                </c:pt>
                <c:pt idx="5">
                  <c:v>19.600000000000001</c:v>
                </c:pt>
                <c:pt idx="6">
                  <c:v>19.100000000000001</c:v>
                </c:pt>
                <c:pt idx="7">
                  <c:v>19.3</c:v>
                </c:pt>
                <c:pt idx="8">
                  <c:v>20.100000000000001</c:v>
                </c:pt>
                <c:pt idx="9">
                  <c:v>19.399999999999999</c:v>
                </c:pt>
                <c:pt idx="10">
                  <c:v>20.6</c:v>
                </c:pt>
                <c:pt idx="11">
                  <c:v>19.8</c:v>
                </c:pt>
                <c:pt idx="12">
                  <c:v>19.100000000000001</c:v>
                </c:pt>
                <c:pt idx="13">
                  <c:v>20</c:v>
                </c:pt>
                <c:pt idx="14">
                  <c:v>18.8</c:v>
                </c:pt>
                <c:pt idx="15">
                  <c:v>19</c:v>
                </c:pt>
                <c:pt idx="16">
                  <c:v>17.399999999999999</c:v>
                </c:pt>
                <c:pt idx="17">
                  <c:v>21</c:v>
                </c:pt>
              </c:numCache>
            </c:numRef>
          </c:yVal>
          <c:smooth val="0"/>
          <c:extLst>
            <c:ext xmlns:c15="http://schemas.microsoft.com/office/drawing/2012/chart" uri="{02D57815-91ED-43cb-92C2-25804820EDAC}">
              <c15:datalabelsRange>
                <c15:f>Table!$AY$9:$AY$26</c15:f>
                <c15:dlblRangeCache>
                  <c:ptCount val="18"/>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15:dlblRangeCache>
              </c15:datalabelsRange>
            </c:ext>
            <c:ext xmlns:c16="http://schemas.microsoft.com/office/drawing/2014/chart" uri="{C3380CC4-5D6E-409C-BE32-E72D297353CC}">
              <c16:uniqueId val="{00000001-9814-4E32-B37A-75B7A399EAF0}"/>
            </c:ext>
          </c:extLst>
        </c:ser>
        <c:ser>
          <c:idx val="1"/>
          <c:order val="1"/>
          <c:spPr>
            <a:ln w="25400" cap="rnd">
              <a:noFill/>
              <a:round/>
            </a:ln>
            <a:effectLst/>
          </c:spPr>
          <c:marker>
            <c:symbol val="circle"/>
            <c:size val="5"/>
            <c:spPr>
              <a:solidFill>
                <a:schemeClr val="accent2"/>
              </a:solidFill>
              <a:ln w="15875">
                <a:solidFill>
                  <a:schemeClr val="accent2"/>
                </a:solidFill>
              </a:ln>
              <a:effectLst/>
            </c:spPr>
          </c:marker>
          <c:dLbls>
            <c:dLbl>
              <c:idx val="0"/>
              <c:layout>
                <c:manualLayout>
                  <c:x val="-2.7051079619166314E-2"/>
                  <c:y val="-4.4626825390336293E-2"/>
                </c:manualLayout>
              </c:layout>
              <c:tx>
                <c:rich>
                  <a:bodyPr/>
                  <a:lstStyle/>
                  <a:p>
                    <a:fld id="{18C6D19F-B07D-4E43-8DC4-DB1777223D87}"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9814-4E32-B37A-75B7A399EAF0}"/>
                </c:ext>
              </c:extLst>
            </c:dLbl>
            <c:dLbl>
              <c:idx val="1"/>
              <c:layout>
                <c:manualLayout>
                  <c:x val="1.1860485423541544E-2"/>
                  <c:y val="-1.2311901272733039E-2"/>
                </c:manualLayout>
              </c:layout>
              <c:tx>
                <c:rich>
                  <a:bodyPr/>
                  <a:lstStyle/>
                  <a:p>
                    <a:fld id="{54AC7277-F714-44A0-BC7D-D1C4D72C7A24}"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9814-4E32-B37A-75B7A399EAF0}"/>
                </c:ext>
              </c:extLst>
            </c:dLbl>
            <c:dLbl>
              <c:idx val="2"/>
              <c:layout>
                <c:manualLayout>
                  <c:x val="1.3842948351201975E-3"/>
                  <c:y val="-3.1700855743294995E-2"/>
                </c:manualLayout>
              </c:layout>
              <c:tx>
                <c:rich>
                  <a:bodyPr/>
                  <a:lstStyle/>
                  <a:p>
                    <a:fld id="{83013E63-1E9C-4E1E-BFEB-3D6A8468EBCA}"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9814-4E32-B37A-75B7A399EAF0}"/>
                </c:ext>
              </c:extLst>
            </c:dLbl>
            <c:dLbl>
              <c:idx val="3"/>
              <c:layout>
                <c:manualLayout>
                  <c:x val="-2.3898795049534471E-2"/>
                  <c:y val="-5.2770864796562712E-2"/>
                </c:manualLayout>
              </c:layout>
              <c:tx>
                <c:rich>
                  <a:bodyPr/>
                  <a:lstStyle/>
                  <a:p>
                    <a:fld id="{4F0E36ED-84BC-4318-8940-7FA90A1F6AE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9-9814-4E32-B37A-75B7A399EAF0}"/>
                </c:ext>
              </c:extLst>
            </c:dLbl>
            <c:dLbl>
              <c:idx val="4"/>
              <c:layout>
                <c:manualLayout>
                  <c:x val="-2.1064684997211258E-2"/>
                  <c:y val="-4.2472497115829413E-2"/>
                </c:manualLayout>
              </c:layout>
              <c:tx>
                <c:rich>
                  <a:bodyPr/>
                  <a:lstStyle/>
                  <a:p>
                    <a:fld id="{8D992AE5-4A1F-4629-9A8B-578B68A730C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9814-4E32-B37A-75B7A399EAF0}"/>
                </c:ext>
              </c:extLst>
            </c:dLbl>
            <c:dLbl>
              <c:idx val="5"/>
              <c:layout>
                <c:manualLayout>
                  <c:x val="-2.1064684997211369E-2"/>
                  <c:y val="-4.2472497115829413E-2"/>
                </c:manualLayout>
              </c:layout>
              <c:tx>
                <c:rich>
                  <a:bodyPr/>
                  <a:lstStyle/>
                  <a:p>
                    <a:fld id="{B2FC2D25-74B0-4BBC-9C98-F8EE4F210D3F}"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B-9814-4E32-B37A-75B7A399EAF0}"/>
                </c:ext>
              </c:extLst>
            </c:dLbl>
            <c:dLbl>
              <c:idx val="6"/>
              <c:layout>
                <c:manualLayout>
                  <c:x val="-3.9023868863076426E-2"/>
                  <c:y val="4.3700633864445851E-2"/>
                </c:manualLayout>
              </c:layout>
              <c:tx>
                <c:rich>
                  <a:bodyPr/>
                  <a:lstStyle/>
                  <a:p>
                    <a:fld id="{DE79BA50-49F9-4D85-A1C2-C8255D91A913}"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9814-4E32-B37A-75B7A399EAF0}"/>
                </c:ext>
              </c:extLst>
            </c:dLbl>
            <c:dLbl>
              <c:idx val="7"/>
              <c:layout>
                <c:manualLayout>
                  <c:x val="-5.0996658106986587E-2"/>
                  <c:y val="-2.5237870919774343E-2"/>
                </c:manualLayout>
              </c:layout>
              <c:tx>
                <c:rich>
                  <a:bodyPr/>
                  <a:lstStyle/>
                  <a:p>
                    <a:fld id="{8670C4A3-0D34-4E03-AC40-49A12748145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D-9814-4E32-B37A-75B7A399EAF0}"/>
                </c:ext>
              </c:extLst>
            </c:dLbl>
            <c:dLbl>
              <c:idx val="8"/>
              <c:layout>
                <c:manualLayout>
                  <c:x val="1.3842948351201975E-3"/>
                  <c:y val="2.7683966488151451E-3"/>
                </c:manualLayout>
              </c:layout>
              <c:tx>
                <c:rich>
                  <a:bodyPr/>
                  <a:lstStyle/>
                  <a:p>
                    <a:fld id="{C546633C-50C2-4146-BCB9-E3DA27C35983}"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9814-4E32-B37A-75B7A399EAF0}"/>
                </c:ext>
              </c:extLst>
            </c:dLbl>
            <c:dLbl>
              <c:idx val="9"/>
              <c:layout>
                <c:manualLayout>
                  <c:x val="-2.3898809523809524E-2"/>
                  <c:y val="3.9865331857750416E-2"/>
                </c:manualLayout>
              </c:layout>
              <c:tx>
                <c:rich>
                  <a:bodyPr/>
                  <a:lstStyle/>
                  <a:p>
                    <a:fld id="{79D2741B-20A7-4829-8232-6D834AB62B0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F-9814-4E32-B37A-75B7A399EAF0}"/>
                </c:ext>
              </c:extLst>
            </c:dLbl>
            <c:dLbl>
              <c:idx val="10"/>
              <c:layout>
                <c:manualLayout>
                  <c:x val="-4.5280947509571453E-3"/>
                  <c:y val="2.9103448299259607E-2"/>
                </c:manualLayout>
              </c:layout>
              <c:tx>
                <c:rich>
                  <a:bodyPr/>
                  <a:lstStyle/>
                  <a:p>
                    <a:fld id="{ED9A83E4-98D3-46B1-9FAC-953D401F3C9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0-9814-4E32-B37A-75B7A399EAF0}"/>
                </c:ext>
              </c:extLst>
            </c:dLbl>
            <c:dLbl>
              <c:idx val="11"/>
              <c:layout>
                <c:manualLayout>
                  <c:x val="-3.9023868863076426E-2"/>
                  <c:y val="3.5083320766418402E-2"/>
                </c:manualLayout>
              </c:layout>
              <c:tx>
                <c:rich>
                  <a:bodyPr/>
                  <a:lstStyle/>
                  <a:p>
                    <a:fld id="{21617CC7-8CB3-443E-A537-9F5979540D7B}"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1-9814-4E32-B37A-75B7A399EAF0}"/>
                </c:ext>
              </c:extLst>
            </c:dLbl>
            <c:dLbl>
              <c:idx val="12"/>
              <c:layout>
                <c:manualLayout>
                  <c:x val="-1.8040023761744434E-2"/>
                  <c:y val="-5.4923836013888803E-2"/>
                </c:manualLayout>
              </c:layout>
              <c:tx>
                <c:rich>
                  <a:bodyPr/>
                  <a:lstStyle/>
                  <a:p>
                    <a:fld id="{BE0E9C4C-3A6D-498D-8736-E003FB621F93}"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2-9814-4E32-B37A-75B7A399EAF0}"/>
                </c:ext>
              </c:extLst>
            </c:dLbl>
            <c:dLbl>
              <c:idx val="13"/>
              <c:layout>
                <c:manualLayout>
                  <c:x val="-5.0684523809523811E-2"/>
                  <c:y val="-2.475502355420435E-2"/>
                </c:manualLayout>
              </c:layout>
              <c:tx>
                <c:rich>
                  <a:bodyPr/>
                  <a:lstStyle/>
                  <a:p>
                    <a:fld id="{67CB0ABA-4B0F-41C0-93A5-9233971F95A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3-9814-4E32-B37A-75B7A399EAF0}"/>
                </c:ext>
              </c:extLst>
            </c:dLbl>
            <c:dLbl>
              <c:idx val="14"/>
              <c:layout>
                <c:manualLayout>
                  <c:x val="-3.3090974696994749E-2"/>
                  <c:y val="-5.0607037121790287E-2"/>
                </c:manualLayout>
              </c:layout>
              <c:tx>
                <c:rich>
                  <a:bodyPr/>
                  <a:lstStyle/>
                  <a:p>
                    <a:fld id="{C4293330-7783-473A-B199-A28E2F49BBF1}"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4-9814-4E32-B37A-75B7A399EAF0}"/>
                </c:ext>
              </c:extLst>
            </c:dLbl>
            <c:dLbl>
              <c:idx val="15"/>
              <c:layout>
                <c:manualLayout>
                  <c:x val="-5.24932567624753E-2"/>
                  <c:y val="2.7683966488150657E-3"/>
                </c:manualLayout>
              </c:layout>
              <c:tx>
                <c:rich>
                  <a:bodyPr/>
                  <a:lstStyle/>
                  <a:p>
                    <a:fld id="{A30BBAC1-65CD-43A3-9EFC-A156AD43653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5-9814-4E32-B37A-75B7A399EAF0}"/>
                </c:ext>
              </c:extLst>
            </c:dLbl>
            <c:dLbl>
              <c:idx val="16"/>
              <c:layout>
                <c:manualLayout>
                  <c:x val="-2.4057882308188786E-2"/>
                  <c:y val="-5.7552795037377598E-2"/>
                </c:manualLayout>
              </c:layout>
              <c:tx>
                <c:rich>
                  <a:bodyPr/>
                  <a:lstStyle/>
                  <a:p>
                    <a:fld id="{AF17ACD6-DA9F-42A9-919E-2458AB4952E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6-9814-4E32-B37A-75B7A399EAF0}"/>
                </c:ext>
              </c:extLst>
            </c:dLbl>
            <c:dLbl>
              <c:idx val="17"/>
              <c:layout>
                <c:manualLayout>
                  <c:x val="1.036388676805278E-2"/>
                  <c:y val="3.2928992491911592E-2"/>
                </c:manualLayout>
              </c:layout>
              <c:tx>
                <c:rich>
                  <a:bodyPr/>
                  <a:lstStyle/>
                  <a:p>
                    <a:fld id="{EBD34C52-AC18-4FFA-9D49-7DF057C31E35}"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7-9814-4E32-B37A-75B7A399EAF0}"/>
                </c:ext>
              </c:extLst>
            </c:dLbl>
            <c:dLbl>
              <c:idx val="18"/>
              <c:layout>
                <c:manualLayout>
                  <c:x val="-1.2085093064278676E-2"/>
                  <c:y val="-2.7392199194281226E-2"/>
                </c:manualLayout>
              </c:layout>
              <c:tx>
                <c:rich>
                  <a:bodyPr/>
                  <a:lstStyle/>
                  <a:p>
                    <a:fld id="{66BEC9FE-2735-452C-8D03-B837102A4A98}"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8-9814-4E32-B37A-75B7A399EAF0}"/>
                </c:ext>
              </c:extLst>
            </c:dLbl>
            <c:dLbl>
              <c:idx val="19"/>
              <c:layout>
                <c:manualLayout>
                  <c:x val="-3.1055011313462035E-3"/>
                  <c:y val="4.3700633864445851E-2"/>
                </c:manualLayout>
              </c:layout>
              <c:tx>
                <c:rich>
                  <a:bodyPr/>
                  <a:lstStyle/>
                  <a:p>
                    <a:fld id="{A2ECCF1A-2A5C-4903-B110-191D22164581}"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7B8B-4C93-9ABC-EAFE2D654416}"/>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Table!$O$30:$O$49</c:f>
              <c:numCache>
                <c:formatCode>0.0</c:formatCode>
                <c:ptCount val="20"/>
                <c:pt idx="0">
                  <c:v>68.8</c:v>
                </c:pt>
                <c:pt idx="1">
                  <c:v>68.599999999999994</c:v>
                </c:pt>
                <c:pt idx="2">
                  <c:v>69.900000000000006</c:v>
                </c:pt>
                <c:pt idx="3">
                  <c:v>70.3</c:v>
                </c:pt>
                <c:pt idx="4">
                  <c:v>69.2</c:v>
                </c:pt>
                <c:pt idx="5">
                  <c:v>70.099999999999994</c:v>
                </c:pt>
                <c:pt idx="6">
                  <c:v>69.8</c:v>
                </c:pt>
                <c:pt idx="7">
                  <c:v>69.5</c:v>
                </c:pt>
                <c:pt idx="8">
                  <c:v>69.7</c:v>
                </c:pt>
                <c:pt idx="9">
                  <c:v>69.099999999999994</c:v>
                </c:pt>
                <c:pt idx="10">
                  <c:v>69.099999999999994</c:v>
                </c:pt>
                <c:pt idx="11">
                  <c:v>68.400000000000006</c:v>
                </c:pt>
                <c:pt idx="12">
                  <c:v>69.7</c:v>
                </c:pt>
                <c:pt idx="13">
                  <c:v>69.900000000000006</c:v>
                </c:pt>
                <c:pt idx="14">
                  <c:v>70.2</c:v>
                </c:pt>
                <c:pt idx="15">
                  <c:v>69.5</c:v>
                </c:pt>
                <c:pt idx="16">
                  <c:v>69.599999999999994</c:v>
                </c:pt>
                <c:pt idx="17">
                  <c:v>70.400000000000006</c:v>
                </c:pt>
                <c:pt idx="18">
                  <c:v>69.8</c:v>
                </c:pt>
                <c:pt idx="19">
                  <c:v>70.900000000000006</c:v>
                </c:pt>
              </c:numCache>
            </c:numRef>
          </c:xVal>
          <c:yVal>
            <c:numRef>
              <c:f>Table!$P$30:$P$49</c:f>
              <c:numCache>
                <c:formatCode>0.0</c:formatCode>
                <c:ptCount val="20"/>
                <c:pt idx="0">
                  <c:v>20.5</c:v>
                </c:pt>
                <c:pt idx="1">
                  <c:v>18.8</c:v>
                </c:pt>
                <c:pt idx="2">
                  <c:v>19.899999999999999</c:v>
                </c:pt>
                <c:pt idx="3">
                  <c:v>20.8</c:v>
                </c:pt>
                <c:pt idx="4">
                  <c:v>20</c:v>
                </c:pt>
                <c:pt idx="5">
                  <c:v>22.3</c:v>
                </c:pt>
                <c:pt idx="6">
                  <c:v>19.2</c:v>
                </c:pt>
                <c:pt idx="7">
                  <c:v>21.1</c:v>
                </c:pt>
                <c:pt idx="8">
                  <c:v>19.600000000000001</c:v>
                </c:pt>
                <c:pt idx="9">
                  <c:v>21.8</c:v>
                </c:pt>
                <c:pt idx="10">
                  <c:v>17.7</c:v>
                </c:pt>
                <c:pt idx="11">
                  <c:v>18.8</c:v>
                </c:pt>
                <c:pt idx="12">
                  <c:v>19.899999999999999</c:v>
                </c:pt>
                <c:pt idx="13">
                  <c:v>20.8</c:v>
                </c:pt>
                <c:pt idx="14">
                  <c:v>20.8</c:v>
                </c:pt>
                <c:pt idx="15">
                  <c:v>20.9</c:v>
                </c:pt>
                <c:pt idx="16">
                  <c:v>20.2</c:v>
                </c:pt>
                <c:pt idx="17">
                  <c:v>18.8</c:v>
                </c:pt>
                <c:pt idx="18">
                  <c:v>20.2</c:v>
                </c:pt>
                <c:pt idx="19">
                  <c:v>19.7</c:v>
                </c:pt>
              </c:numCache>
            </c:numRef>
          </c:yVal>
          <c:smooth val="0"/>
          <c:extLst>
            <c:ext xmlns:c15="http://schemas.microsoft.com/office/drawing/2012/chart" uri="{02D57815-91ED-43cb-92C2-25804820EDAC}">
              <c15:datalabelsRange>
                <c15:f>Table!$AY$27:$AY$46</c15:f>
                <c15:dlblRangeCache>
                  <c:ptCount val="20"/>
                  <c:pt idx="0">
                    <c:v>19</c:v>
                  </c:pt>
                  <c:pt idx="1">
                    <c:v>20</c:v>
                  </c:pt>
                  <c:pt idx="2">
                    <c:v>21</c:v>
                  </c:pt>
                  <c:pt idx="3">
                    <c:v>22</c:v>
                  </c:pt>
                  <c:pt idx="4">
                    <c:v>23</c:v>
                  </c:pt>
                  <c:pt idx="5">
                    <c:v>24</c:v>
                  </c:pt>
                  <c:pt idx="6">
                    <c:v>25</c:v>
                  </c:pt>
                  <c:pt idx="7">
                    <c:v>26</c:v>
                  </c:pt>
                  <c:pt idx="8">
                    <c:v>27</c:v>
                  </c:pt>
                  <c:pt idx="9">
                    <c:v>28</c:v>
                  </c:pt>
                  <c:pt idx="10">
                    <c:v>29</c:v>
                  </c:pt>
                  <c:pt idx="11">
                    <c:v>30</c:v>
                  </c:pt>
                  <c:pt idx="12">
                    <c:v>31</c:v>
                  </c:pt>
                  <c:pt idx="13">
                    <c:v>32</c:v>
                  </c:pt>
                  <c:pt idx="14">
                    <c:v>33</c:v>
                  </c:pt>
                  <c:pt idx="15">
                    <c:v>34</c:v>
                  </c:pt>
                  <c:pt idx="16">
                    <c:v>35</c:v>
                  </c:pt>
                  <c:pt idx="17">
                    <c:v>36</c:v>
                  </c:pt>
                  <c:pt idx="18">
                    <c:v>37</c:v>
                  </c:pt>
                  <c:pt idx="19">
                    <c:v>38</c:v>
                  </c:pt>
                </c15:dlblRangeCache>
              </c15:datalabelsRange>
            </c:ext>
            <c:ext xmlns:c16="http://schemas.microsoft.com/office/drawing/2014/chart" uri="{C3380CC4-5D6E-409C-BE32-E72D297353CC}">
              <c16:uniqueId val="{00000002-9814-4E32-B37A-75B7A399EAF0}"/>
            </c:ext>
          </c:extLst>
        </c:ser>
        <c:ser>
          <c:idx val="2"/>
          <c:order val="2"/>
          <c:spPr>
            <a:ln w="25400" cap="rnd">
              <a:noFill/>
              <a:round/>
            </a:ln>
            <a:effectLst/>
          </c:spPr>
          <c:marker>
            <c:symbol val="circle"/>
            <c:size val="5"/>
            <c:spPr>
              <a:solidFill>
                <a:schemeClr val="accent3"/>
              </a:solidFill>
              <a:ln w="9525">
                <a:solidFill>
                  <a:schemeClr val="accent3"/>
                </a:solidFill>
              </a:ln>
              <a:effectLst/>
            </c:spPr>
          </c:marker>
          <c:dLbls>
            <c:delete val="1"/>
          </c:dLbls>
          <c:xVal>
            <c:numRef>
              <c:f>Table!$O$52</c:f>
              <c:numCache>
                <c:formatCode>0.0</c:formatCode>
                <c:ptCount val="1"/>
                <c:pt idx="0">
                  <c:v>69.5</c:v>
                </c:pt>
              </c:numCache>
            </c:numRef>
          </c:xVal>
          <c:yVal>
            <c:numRef>
              <c:f>Table!$P$52</c:f>
              <c:numCache>
                <c:formatCode>0.0</c:formatCode>
                <c:ptCount val="1"/>
                <c:pt idx="0">
                  <c:v>19.8</c:v>
                </c:pt>
              </c:numCache>
            </c:numRef>
          </c:yVal>
          <c:smooth val="0"/>
          <c:extLst>
            <c:ext xmlns:c16="http://schemas.microsoft.com/office/drawing/2014/chart" uri="{C3380CC4-5D6E-409C-BE32-E72D297353CC}">
              <c16:uniqueId val="{00000007-7B8B-4C93-9ABC-EAFE2D654416}"/>
            </c:ext>
          </c:extLst>
        </c:ser>
        <c:dLbls>
          <c:dLblPos val="t"/>
          <c:showLegendKey val="0"/>
          <c:showVal val="1"/>
          <c:showCatName val="0"/>
          <c:showSerName val="0"/>
          <c:showPercent val="0"/>
          <c:showBubbleSize val="0"/>
        </c:dLbls>
        <c:axId val="998604312"/>
        <c:axId val="998606280"/>
      </c:scatterChart>
      <c:valAx>
        <c:axId val="998604312"/>
        <c:scaling>
          <c:orientation val="minMax"/>
          <c:min val="67"/>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sz="1800" b="1">
                    <a:solidFill>
                      <a:schemeClr val="tx1"/>
                    </a:solidFill>
                  </a:rPr>
                  <a:t>IVSD</a:t>
                </a:r>
                <a:r>
                  <a:rPr lang="en-US" sz="1800" b="1" baseline="0">
                    <a:solidFill>
                      <a:schemeClr val="tx1"/>
                    </a:solidFill>
                  </a:rPr>
                  <a:t> (%starch)</a:t>
                </a:r>
                <a:endParaRPr lang="en-US" sz="1800" b="1">
                  <a:solidFill>
                    <a:schemeClr val="tx1"/>
                  </a:solidFill>
                </a:endParaRP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crossAx val="998606280"/>
        <c:crosses val="autoZero"/>
        <c:crossBetween val="midCat"/>
        <c:majorUnit val="1"/>
        <c:minorUnit val="1"/>
      </c:valAx>
      <c:valAx>
        <c:axId val="998606280"/>
        <c:scaling>
          <c:orientation val="minMax"/>
          <c:max val="24"/>
          <c:min val="16"/>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sz="1800" b="1">
                    <a:solidFill>
                      <a:schemeClr val="tx1"/>
                    </a:solidFill>
                  </a:rPr>
                  <a:t>Yield (tons/ac)</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crossAx val="998604312"/>
        <c:crosses val="autoZero"/>
        <c:crossBetween val="midCat"/>
        <c:majorUnit val="1"/>
        <c:min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1" i="0" u="none" strike="noStrike" kern="1200" spc="0" baseline="0">
                <a:solidFill>
                  <a:schemeClr val="tx1"/>
                </a:solidFill>
                <a:latin typeface="+mn-lt"/>
                <a:ea typeface="+mn-ea"/>
                <a:cs typeface="+mn-cs"/>
              </a:defRPr>
            </a:pPr>
            <a:r>
              <a:rPr lang="en-US" sz="2000" b="1">
                <a:solidFill>
                  <a:schemeClr val="tx1"/>
                </a:solidFill>
              </a:rPr>
              <a:t>Mid Season Hybrids</a:t>
            </a:r>
          </a:p>
          <a:p>
            <a:pPr>
              <a:defRPr sz="2800" b="1">
                <a:solidFill>
                  <a:schemeClr val="tx1"/>
                </a:solidFill>
              </a:defRPr>
            </a:pPr>
            <a:r>
              <a:rPr lang="en-US" sz="1800" b="0">
                <a:solidFill>
                  <a:schemeClr val="tx1"/>
                </a:solidFill>
              </a:rPr>
              <a:t>Yield (tons/ac) and</a:t>
            </a:r>
            <a:r>
              <a:rPr lang="en-US" sz="1800" b="0" baseline="0">
                <a:solidFill>
                  <a:schemeClr val="tx1"/>
                </a:solidFill>
              </a:rPr>
              <a:t> NDFD30 (%NDF)</a:t>
            </a:r>
            <a:r>
              <a:rPr lang="en-US" sz="1800" b="0">
                <a:solidFill>
                  <a:schemeClr val="tx1"/>
                </a:solidFill>
              </a:rPr>
              <a:t> </a:t>
            </a:r>
          </a:p>
        </c:rich>
      </c:tx>
      <c:layout>
        <c:manualLayout>
          <c:xMode val="edge"/>
          <c:yMode val="edge"/>
          <c:x val="0.35121254738180402"/>
          <c:y val="2.6272577996715927E-2"/>
        </c:manualLayout>
      </c:layout>
      <c:overlay val="0"/>
      <c:spPr>
        <a:noFill/>
        <a:ln>
          <a:noFill/>
        </a:ln>
        <a:effectLst/>
      </c:spPr>
      <c:txPr>
        <a:bodyPr rot="0" spcFirstLastPara="1" vertOverflow="ellipsis" vert="horz" wrap="square" anchor="ctr" anchorCtr="1"/>
        <a:lstStyle/>
        <a:p>
          <a:pPr>
            <a:defRPr sz="280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8.2458452469977572E-2"/>
          <c:y val="0.1616010919983317"/>
          <c:w val="0.8987244609246875"/>
          <c:h val="0.70983252713651934"/>
        </c:manualLayout>
      </c:layout>
      <c:scatterChart>
        <c:scatterStyle val="lineMarker"/>
        <c:varyColors val="0"/>
        <c:ser>
          <c:idx val="0"/>
          <c:order val="0"/>
          <c:spPr>
            <a:ln w="25400" cap="rnd">
              <a:noFill/>
              <a:round/>
            </a:ln>
            <a:effectLst/>
          </c:spPr>
          <c:marker>
            <c:symbol val="circle"/>
            <c:size val="5"/>
            <c:spPr>
              <a:solidFill>
                <a:schemeClr val="accent1"/>
              </a:solidFill>
              <a:ln w="15875">
                <a:solidFill>
                  <a:schemeClr val="accent1"/>
                </a:solidFill>
              </a:ln>
              <a:effectLst/>
            </c:spPr>
          </c:marker>
          <c:dLbls>
            <c:dLbl>
              <c:idx val="0"/>
              <c:layout>
                <c:manualLayout>
                  <c:x val="-1.6039996662576019E-2"/>
                  <c:y val="-3.7447694795168573E-2"/>
                </c:manualLayout>
              </c:layout>
              <c:tx>
                <c:rich>
                  <a:bodyPr/>
                  <a:lstStyle/>
                  <a:p>
                    <a:fld id="{A7CD9E32-86F6-48D8-8794-32067A11A93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9F5C-4B50-B5D3-F577377A330E}"/>
                </c:ext>
              </c:extLst>
            </c:dLbl>
            <c:dLbl>
              <c:idx val="1"/>
              <c:layout>
                <c:manualLayout>
                  <c:x val="2.5449613147857908E-3"/>
                  <c:y val="2.7509537313855502E-3"/>
                </c:manualLayout>
              </c:layout>
              <c:tx>
                <c:rich>
                  <a:bodyPr/>
                  <a:lstStyle/>
                  <a:p>
                    <a:fld id="{0AD1AD09-656B-45B9-B923-6C7C3E46CDD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9F5C-4B50-B5D3-F577377A330E}"/>
                </c:ext>
              </c:extLst>
            </c:dLbl>
            <c:dLbl>
              <c:idx val="2"/>
              <c:layout>
                <c:manualLayout>
                  <c:x val="-4.1221281858678405E-2"/>
                  <c:y val="5.3522232156221023E-3"/>
                </c:manualLayout>
              </c:layout>
              <c:tx>
                <c:rich>
                  <a:bodyPr/>
                  <a:lstStyle/>
                  <a:p>
                    <a:fld id="{9BD9D8ED-7F9B-405A-A3F5-F7E113165583}"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9F5C-4B50-B5D3-F577377A330E}"/>
                </c:ext>
              </c:extLst>
            </c:dLbl>
            <c:dLbl>
              <c:idx val="3"/>
              <c:layout>
                <c:manualLayout>
                  <c:x val="8.4896015019811054E-3"/>
                  <c:y val="2.7509537313854717E-3"/>
                </c:manualLayout>
              </c:layout>
              <c:tx>
                <c:rich>
                  <a:bodyPr/>
                  <a:lstStyle/>
                  <a:p>
                    <a:fld id="{EDA277B8-B97C-4D20-9628-4C01AAF5E268}"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9F5C-4B50-B5D3-F577377A330E}"/>
                </c:ext>
              </c:extLst>
            </c:dLbl>
            <c:dLbl>
              <c:idx val="4"/>
              <c:layout>
                <c:manualLayout>
                  <c:x val="-4.2635942394564259E-2"/>
                  <c:y val="-1.0624547407429169E-3"/>
                </c:manualLayout>
              </c:layout>
              <c:tx>
                <c:rich>
                  <a:bodyPr/>
                  <a:lstStyle/>
                  <a:p>
                    <a:fld id="{63E2D78B-BE9D-4129-A275-541D687B6D7F}"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9F5C-4B50-B5D3-F577377A330E}"/>
                </c:ext>
              </c:extLst>
            </c:dLbl>
            <c:dLbl>
              <c:idx val="5"/>
              <c:layout>
                <c:manualLayout>
                  <c:x val="1.5920401735975358E-2"/>
                  <c:y val="5.6269814620779603E-2"/>
                </c:manualLayout>
              </c:layout>
              <c:tx>
                <c:rich>
                  <a:bodyPr/>
                  <a:lstStyle/>
                  <a:p>
                    <a:fld id="{96E998CB-81E5-4AFA-89A1-F11F081D05B3}"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9F5C-4B50-B5D3-F577377A330E}"/>
                </c:ext>
              </c:extLst>
            </c:dLbl>
            <c:dLbl>
              <c:idx val="6"/>
              <c:layout>
                <c:manualLayout>
                  <c:x val="-8.5555695935201174E-3"/>
                  <c:y val="4.8161515504370332E-2"/>
                </c:manualLayout>
              </c:layout>
              <c:tx>
                <c:rich>
                  <a:bodyPr/>
                  <a:lstStyle/>
                  <a:p>
                    <a:fld id="{8D26CDDE-2F30-435E-90F4-68DE2F0203D6}"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9F5C-4B50-B5D3-F577377A330E}"/>
                </c:ext>
              </c:extLst>
            </c:dLbl>
            <c:dLbl>
              <c:idx val="7"/>
              <c:layout>
                <c:manualLayout>
                  <c:x val="-4.2735877881164871E-4"/>
                  <c:y val="-3.1501117237826774E-2"/>
                </c:manualLayout>
              </c:layout>
              <c:tx>
                <c:rich>
                  <a:bodyPr/>
                  <a:lstStyle/>
                  <a:p>
                    <a:fld id="{E4B10A45-A704-4135-A899-1B42747F3EDF}"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9F5C-4B50-B5D3-F577377A330E}"/>
                </c:ext>
              </c:extLst>
            </c:dLbl>
            <c:dLbl>
              <c:idx val="8"/>
              <c:layout>
                <c:manualLayout>
                  <c:x val="-1.6775119293598876E-2"/>
                  <c:y val="-5.290866159358442E-2"/>
                </c:manualLayout>
              </c:layout>
              <c:tx>
                <c:rich>
                  <a:bodyPr/>
                  <a:lstStyle/>
                  <a:p>
                    <a:fld id="{5683B1EC-2F14-4D20-A715-5A2E66B9FDCE}"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9F5C-4B50-B5D3-F577377A330E}"/>
                </c:ext>
              </c:extLst>
            </c:dLbl>
            <c:dLbl>
              <c:idx val="9"/>
              <c:layout>
                <c:manualLayout>
                  <c:x val="-2.8348561402925833E-2"/>
                  <c:y val="3.0580761393870576E-2"/>
                </c:manualLayout>
              </c:layout>
              <c:tx>
                <c:rich>
                  <a:bodyPr/>
                  <a:lstStyle/>
                  <a:p>
                    <a:fld id="{D5FF3F3F-CC9E-4602-AC30-D66185E232E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9F5C-4B50-B5D3-F577377A330E}"/>
                </c:ext>
              </c:extLst>
            </c:dLbl>
            <c:dLbl>
              <c:idx val="10"/>
              <c:layout>
                <c:manualLayout>
                  <c:x val="-2.0917761168931577E-2"/>
                  <c:y val="-4.8627152722432815E-2"/>
                </c:manualLayout>
              </c:layout>
              <c:tx>
                <c:rich>
                  <a:bodyPr/>
                  <a:lstStyle/>
                  <a:p>
                    <a:fld id="{1B6B2519-8C67-4DFE-8405-3F6286158232}"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9F5C-4B50-B5D3-F577377A330E}"/>
                </c:ext>
              </c:extLst>
            </c:dLbl>
            <c:dLbl>
              <c:idx val="11"/>
              <c:layout>
                <c:manualLayout>
                  <c:x val="5.9273211567286831E-3"/>
                  <c:y val="1.1776340719104621E-2"/>
                </c:manualLayout>
              </c:layout>
              <c:tx>
                <c:rich>
                  <a:bodyPr/>
                  <a:lstStyle/>
                  <a:p>
                    <a:fld id="{021A8022-6315-4F3A-8D51-3E397FB19A0F}"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9F5C-4B50-B5D3-F577377A330E}"/>
                </c:ext>
              </c:extLst>
            </c:dLbl>
            <c:dLbl>
              <c:idx val="12"/>
              <c:layout>
                <c:manualLayout>
                  <c:x val="-4.745528739935212E-2"/>
                  <c:y val="-2.8871299093044835E-2"/>
                </c:manualLayout>
              </c:layout>
              <c:tx>
                <c:rich>
                  <a:bodyPr/>
                  <a:lstStyle/>
                  <a:p>
                    <a:fld id="{890F059E-A336-4FAA-8CBD-BC761583305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9F5C-4B50-B5D3-F577377A330E}"/>
                </c:ext>
              </c:extLst>
            </c:dLbl>
            <c:dLbl>
              <c:idx val="13"/>
              <c:layout>
                <c:manualLayout>
                  <c:x val="-2.0917761168931577E-2"/>
                  <c:y val="-4.4345643851281362E-2"/>
                </c:manualLayout>
              </c:layout>
              <c:tx>
                <c:rich>
                  <a:bodyPr/>
                  <a:lstStyle/>
                  <a:p>
                    <a:fld id="{552F7B3B-F2C2-4912-9BAD-5C4B3CC68911}"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9F5C-4B50-B5D3-F577377A330E}"/>
                </c:ext>
              </c:extLst>
            </c:dLbl>
            <c:dLbl>
              <c:idx val="14"/>
              <c:layout>
                <c:manualLayout>
                  <c:x val="1.3268717746962646E-2"/>
                  <c:y val="2.6787411959366639E-2"/>
                </c:manualLayout>
              </c:layout>
              <c:tx>
                <c:rich>
                  <a:bodyPr/>
                  <a:lstStyle/>
                  <a:p>
                    <a:fld id="{D6E96773-EDA2-44FC-8047-07329BDAF1F4}"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9F5C-4B50-B5D3-F577377A330E}"/>
                </c:ext>
              </c:extLst>
            </c:dLbl>
            <c:dLbl>
              <c:idx val="15"/>
              <c:layout>
                <c:manualLayout>
                  <c:x val="-1.4973120981736263E-2"/>
                  <c:y val="6.2692077927506973E-2"/>
                </c:manualLayout>
              </c:layout>
              <c:tx>
                <c:rich>
                  <a:bodyPr/>
                  <a:lstStyle/>
                  <a:p>
                    <a:fld id="{6A969DC1-D0BD-47A4-B462-E06EBD1A5B76}"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9F5C-4B50-B5D3-F577377A330E}"/>
                </c:ext>
              </c:extLst>
            </c:dLbl>
            <c:dLbl>
              <c:idx val="16"/>
              <c:layout>
                <c:manualLayout>
                  <c:x val="-2.234541097766746E-2"/>
                  <c:y val="-4.3857484414633455E-2"/>
                </c:manualLayout>
              </c:layout>
              <c:tx>
                <c:rich>
                  <a:bodyPr/>
                  <a:lstStyle/>
                  <a:p>
                    <a:fld id="{4DD0819E-5585-4F98-AE92-5D7C7FF21746}"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9F5C-4B50-B5D3-F577377A330E}"/>
                </c:ext>
              </c:extLst>
            </c:dLbl>
            <c:dLbl>
              <c:idx val="17"/>
              <c:layout>
                <c:manualLayout>
                  <c:x val="7.3192797202461688E-3"/>
                  <c:y val="-2.0797345059947868E-2"/>
                </c:manualLayout>
              </c:layout>
              <c:tx>
                <c:rich>
                  <a:bodyPr/>
                  <a:lstStyle/>
                  <a:p>
                    <a:fld id="{32E6BE0A-6489-480B-B20A-FB2FBC02EA78}"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9F5C-4B50-B5D3-F577377A330E}"/>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Table!$N$10:$N$27</c:f>
              <c:numCache>
                <c:formatCode>0.0</c:formatCode>
                <c:ptCount val="18"/>
                <c:pt idx="0">
                  <c:v>57.6</c:v>
                </c:pt>
                <c:pt idx="1">
                  <c:v>58.2</c:v>
                </c:pt>
                <c:pt idx="2">
                  <c:v>57.9</c:v>
                </c:pt>
                <c:pt idx="3">
                  <c:v>59.1</c:v>
                </c:pt>
                <c:pt idx="4">
                  <c:v>57</c:v>
                </c:pt>
                <c:pt idx="5">
                  <c:v>58.1</c:v>
                </c:pt>
                <c:pt idx="6">
                  <c:v>59.1</c:v>
                </c:pt>
                <c:pt idx="7">
                  <c:v>60.5</c:v>
                </c:pt>
                <c:pt idx="8">
                  <c:v>59.3</c:v>
                </c:pt>
                <c:pt idx="9">
                  <c:v>58.9</c:v>
                </c:pt>
                <c:pt idx="10">
                  <c:v>59.7</c:v>
                </c:pt>
                <c:pt idx="11">
                  <c:v>59.6</c:v>
                </c:pt>
                <c:pt idx="12">
                  <c:v>55.4</c:v>
                </c:pt>
                <c:pt idx="13">
                  <c:v>57.8</c:v>
                </c:pt>
                <c:pt idx="14">
                  <c:v>60.1</c:v>
                </c:pt>
                <c:pt idx="15">
                  <c:v>59.8</c:v>
                </c:pt>
                <c:pt idx="16">
                  <c:v>57.6</c:v>
                </c:pt>
                <c:pt idx="17">
                  <c:v>58.5</c:v>
                </c:pt>
              </c:numCache>
            </c:numRef>
          </c:xVal>
          <c:yVal>
            <c:numRef>
              <c:f>Table!$P$10:$P$27</c:f>
              <c:numCache>
                <c:formatCode>0.0</c:formatCode>
                <c:ptCount val="18"/>
                <c:pt idx="0">
                  <c:v>20.9</c:v>
                </c:pt>
                <c:pt idx="1">
                  <c:v>18.600000000000001</c:v>
                </c:pt>
                <c:pt idx="2">
                  <c:v>19.5</c:v>
                </c:pt>
                <c:pt idx="3">
                  <c:v>19.3</c:v>
                </c:pt>
                <c:pt idx="4">
                  <c:v>19.3</c:v>
                </c:pt>
                <c:pt idx="5">
                  <c:v>19.600000000000001</c:v>
                </c:pt>
                <c:pt idx="6">
                  <c:v>19.100000000000001</c:v>
                </c:pt>
                <c:pt idx="7">
                  <c:v>19.3</c:v>
                </c:pt>
                <c:pt idx="8">
                  <c:v>20.100000000000001</c:v>
                </c:pt>
                <c:pt idx="9">
                  <c:v>19.399999999999999</c:v>
                </c:pt>
                <c:pt idx="10">
                  <c:v>20.6</c:v>
                </c:pt>
                <c:pt idx="11">
                  <c:v>19.8</c:v>
                </c:pt>
                <c:pt idx="12">
                  <c:v>19.100000000000001</c:v>
                </c:pt>
                <c:pt idx="13">
                  <c:v>20</c:v>
                </c:pt>
                <c:pt idx="14">
                  <c:v>18.8</c:v>
                </c:pt>
                <c:pt idx="15">
                  <c:v>19</c:v>
                </c:pt>
                <c:pt idx="16">
                  <c:v>17.399999999999999</c:v>
                </c:pt>
                <c:pt idx="17">
                  <c:v>21</c:v>
                </c:pt>
              </c:numCache>
            </c:numRef>
          </c:yVal>
          <c:smooth val="0"/>
          <c:extLst>
            <c:ext xmlns:c15="http://schemas.microsoft.com/office/drawing/2012/chart" uri="{02D57815-91ED-43cb-92C2-25804820EDAC}">
              <c15:datalabelsRange>
                <c15:f>Table!$AY$9:$AY$26</c15:f>
                <c15:dlblRangeCache>
                  <c:ptCount val="18"/>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15:dlblRangeCache>
              </c15:datalabelsRange>
            </c:ext>
            <c:ext xmlns:c16="http://schemas.microsoft.com/office/drawing/2014/chart" uri="{C3380CC4-5D6E-409C-BE32-E72D297353CC}">
              <c16:uniqueId val="{00000000-9F5C-4B50-B5D3-F577377A330E}"/>
            </c:ext>
          </c:extLst>
        </c:ser>
        <c:ser>
          <c:idx val="1"/>
          <c:order val="1"/>
          <c:spPr>
            <a:ln w="25400" cap="rnd">
              <a:noFill/>
              <a:round/>
            </a:ln>
            <a:effectLst/>
          </c:spPr>
          <c:marker>
            <c:symbol val="circle"/>
            <c:size val="5"/>
            <c:spPr>
              <a:solidFill>
                <a:schemeClr val="accent2"/>
              </a:solidFill>
              <a:ln w="15875">
                <a:solidFill>
                  <a:schemeClr val="accent2"/>
                </a:solidFill>
              </a:ln>
              <a:effectLst/>
            </c:spPr>
          </c:marker>
          <c:dLbls>
            <c:dLbl>
              <c:idx val="0"/>
              <c:layout>
                <c:manualLayout>
                  <c:x val="-4.570000654144462E-3"/>
                  <c:y val="-4.2204889415705597E-2"/>
                </c:manualLayout>
              </c:layout>
              <c:tx>
                <c:rich>
                  <a:bodyPr/>
                  <a:lstStyle/>
                  <a:p>
                    <a:fld id="{A6CB6BF5-D1BD-4BC1-AAFB-B925D964EF8F}"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9F5C-4B50-B5D3-F577377A330E}"/>
                </c:ext>
              </c:extLst>
            </c:dLbl>
            <c:dLbl>
              <c:idx val="1"/>
              <c:layout>
                <c:manualLayout>
                  <c:x val="-4.4696321917712785E-2"/>
                  <c:y val="3.2721515829446345E-2"/>
                </c:manualLayout>
              </c:layout>
              <c:tx>
                <c:rich>
                  <a:bodyPr/>
                  <a:lstStyle/>
                  <a:p>
                    <a:fld id="{97A6A5AB-DD46-4A83-8243-0D929FCC956E}"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9F5C-4B50-B5D3-F577377A330E}"/>
                </c:ext>
              </c:extLst>
            </c:dLbl>
            <c:dLbl>
              <c:idx val="2"/>
              <c:layout>
                <c:manualLayout>
                  <c:x val="-5.3620420447549492E-2"/>
                  <c:y val="-9.6168757526353191E-3"/>
                </c:manualLayout>
              </c:layout>
              <c:tx>
                <c:rich>
                  <a:bodyPr/>
                  <a:lstStyle/>
                  <a:p>
                    <a:fld id="{7A0D5535-02C1-4B74-B02C-687CD4326C55}"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9F5C-4B50-B5D3-F577377A330E}"/>
                </c:ext>
              </c:extLst>
            </c:dLbl>
            <c:dLbl>
              <c:idx val="3"/>
              <c:layout>
                <c:manualLayout>
                  <c:x val="-2.0917761168931688E-2"/>
                  <c:y val="-5.0767907158008579E-2"/>
                </c:manualLayout>
              </c:layout>
              <c:tx>
                <c:rich>
                  <a:bodyPr/>
                  <a:lstStyle/>
                  <a:p>
                    <a:fld id="{E096E499-53F7-4086-BE0F-45F988BDB006}"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9F5C-4B50-B5D3-F577377A330E}"/>
                </c:ext>
              </c:extLst>
            </c:dLbl>
            <c:dLbl>
              <c:idx val="4"/>
              <c:layout>
                <c:manualLayout>
                  <c:x val="8.8698010289142391E-3"/>
                  <c:y val="-1.816270003411722E-2"/>
                </c:manualLayout>
              </c:layout>
              <c:tx>
                <c:rich>
                  <a:bodyPr/>
                  <a:lstStyle/>
                  <a:p>
                    <a:fld id="{5E8D6391-CC49-4F46-AAF8-A38DDB123F33}"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9-9F5C-4B50-B5D3-F577377A330E}"/>
                </c:ext>
              </c:extLst>
            </c:dLbl>
            <c:dLbl>
              <c:idx val="5"/>
              <c:layout>
                <c:manualLayout>
                  <c:x val="-2.0917761168931688E-2"/>
                  <c:y val="-3.7923380544553985E-2"/>
                </c:manualLayout>
              </c:layout>
              <c:tx>
                <c:rich>
                  <a:bodyPr/>
                  <a:lstStyle/>
                  <a:p>
                    <a:fld id="{37EB8139-4E2E-4717-8DAC-187FB879B8DE}"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9F5C-4B50-B5D3-F577377A330E}"/>
                </c:ext>
              </c:extLst>
            </c:dLbl>
            <c:dLbl>
              <c:idx val="6"/>
              <c:layout>
                <c:manualLayout>
                  <c:x val="-2.8348561402925722E-2"/>
                  <c:y val="4.1284533571749243E-2"/>
                </c:manualLayout>
              </c:layout>
              <c:tx>
                <c:rich>
                  <a:bodyPr/>
                  <a:lstStyle/>
                  <a:p>
                    <a:fld id="{2FF66A7B-709E-45BE-8BA2-06BCA181C98F}"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B-9F5C-4B50-B5D3-F577377A330E}"/>
                </c:ext>
              </c:extLst>
            </c:dLbl>
            <c:dLbl>
              <c:idx val="7"/>
              <c:layout>
                <c:manualLayout>
                  <c:x val="-7.542320747742119E-3"/>
                  <c:y val="-4.0064134980129756E-2"/>
                </c:manualLayout>
              </c:layout>
              <c:tx>
                <c:rich>
                  <a:bodyPr/>
                  <a:lstStyle/>
                  <a:p>
                    <a:fld id="{A85D3861-9AB0-47FC-AE5D-3A734809D11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9F5C-4B50-B5D3-F577377A330E}"/>
                </c:ext>
              </c:extLst>
            </c:dLbl>
            <c:dLbl>
              <c:idx val="8"/>
              <c:layout>
                <c:manualLayout>
                  <c:x val="7.3598858254618534E-3"/>
                  <c:y val="9.6689618251229494E-3"/>
                </c:manualLayout>
              </c:layout>
              <c:tx>
                <c:rich>
                  <a:bodyPr/>
                  <a:lstStyle/>
                  <a:p>
                    <a:fld id="{CEA6DF6E-5BE8-472A-86B4-B7FE8F92BD6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D-9F5C-4B50-B5D3-F577377A330E}"/>
                </c:ext>
              </c:extLst>
            </c:dLbl>
            <c:dLbl>
              <c:idx val="9"/>
              <c:layout>
                <c:manualLayout>
                  <c:x val="1.3233009025271599E-2"/>
                  <c:y val="-7.4732950382072312E-3"/>
                </c:manualLayout>
              </c:layout>
              <c:tx>
                <c:rich>
                  <a:bodyPr/>
                  <a:lstStyle/>
                  <a:p>
                    <a:fld id="{36627FE9-FA69-4676-A61A-CD47AF23197A}"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9F5C-4B50-B5D3-F577377A330E}"/>
                </c:ext>
              </c:extLst>
            </c:dLbl>
            <c:dLbl>
              <c:idx val="10"/>
              <c:layout>
                <c:manualLayout>
                  <c:x val="-2.6732454473870869E-2"/>
                  <c:y val="-5.026930314788236E-2"/>
                </c:manualLayout>
              </c:layout>
              <c:tx>
                <c:rich>
                  <a:bodyPr/>
                  <a:lstStyle/>
                  <a:p>
                    <a:fld id="{A6D19C69-B0CF-4458-BDAB-89072CD3B5E4}"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F-9F5C-4B50-B5D3-F577377A330E}"/>
                </c:ext>
              </c:extLst>
            </c:dLbl>
            <c:dLbl>
              <c:idx val="11"/>
              <c:layout>
                <c:manualLayout>
                  <c:x val="-7.3230243754821428E-3"/>
                  <c:y val="3.3209675266094009E-2"/>
                </c:manualLayout>
              </c:layout>
              <c:tx>
                <c:rich>
                  <a:bodyPr/>
                  <a:lstStyle/>
                  <a:p>
                    <a:fld id="{7395ECCE-A56B-4A5B-B51D-4742D75318F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0-9F5C-4B50-B5D3-F577377A330E}"/>
                </c:ext>
              </c:extLst>
            </c:dLbl>
            <c:dLbl>
              <c:idx val="12"/>
              <c:layout>
                <c:manualLayout>
                  <c:x val="-5.4999272717740931E-2"/>
                  <c:y val="-3.1036893795655381E-2"/>
                </c:manualLayout>
              </c:layout>
              <c:tx>
                <c:rich>
                  <a:bodyPr/>
                  <a:lstStyle/>
                  <a:p>
                    <a:fld id="{462BF7B4-D891-49AE-9E52-18B2323B75BB}"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1-9F5C-4B50-B5D3-F577377A330E}"/>
                </c:ext>
              </c:extLst>
            </c:dLbl>
            <c:dLbl>
              <c:idx val="13"/>
              <c:layout>
                <c:manualLayout>
                  <c:x val="1.473112263710781E-2"/>
                  <c:y val="1.6077908627880836E-2"/>
                </c:manualLayout>
              </c:layout>
              <c:tx>
                <c:rich>
                  <a:bodyPr/>
                  <a:lstStyle/>
                  <a:p>
                    <a:fld id="{1AA22E21-E163-4AA3-8C99-A19CC7364E1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2-9F5C-4B50-B5D3-F577377A330E}"/>
                </c:ext>
              </c:extLst>
            </c:dLbl>
            <c:dLbl>
              <c:idx val="14"/>
              <c:layout>
                <c:manualLayout>
                  <c:x val="-2.0917761168931577E-2"/>
                  <c:y val="-4.2204889415705521E-2"/>
                </c:manualLayout>
              </c:layout>
              <c:tx>
                <c:rich>
                  <a:bodyPr/>
                  <a:lstStyle/>
                  <a:p>
                    <a:fld id="{24967317-DE36-4F75-8E1C-55266921B51A}"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3-9F5C-4B50-B5D3-F577377A330E}"/>
                </c:ext>
              </c:extLst>
            </c:dLbl>
            <c:dLbl>
              <c:idx val="15"/>
              <c:layout>
                <c:manualLayout>
                  <c:x val="-1.5976805605468038E-3"/>
                  <c:y val="-3.7923380544554068E-2"/>
                </c:manualLayout>
              </c:layout>
              <c:tx>
                <c:rich>
                  <a:bodyPr/>
                  <a:lstStyle/>
                  <a:p>
                    <a:fld id="{80B50D98-0195-4337-9E82-79B5DD652B2E}"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4-9F5C-4B50-B5D3-F577377A330E}"/>
                </c:ext>
              </c:extLst>
            </c:dLbl>
            <c:dLbl>
              <c:idx val="16"/>
              <c:layout>
                <c:manualLayout>
                  <c:x val="-4.1724001824115182E-2"/>
                  <c:y val="-2.5078853931099397E-2"/>
                </c:manualLayout>
              </c:layout>
              <c:tx>
                <c:rich>
                  <a:bodyPr/>
                  <a:lstStyle/>
                  <a:p>
                    <a:fld id="{E9164CCE-157C-4544-8317-24FCAAA0456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5-9F5C-4B50-B5D3-F577377A330E}"/>
                </c:ext>
              </c:extLst>
            </c:dLbl>
            <c:dLbl>
              <c:idx val="17"/>
              <c:layout>
                <c:manualLayout>
                  <c:x val="-1.7945441075333947E-2"/>
                  <c:y val="-4.648639828685705E-2"/>
                </c:manualLayout>
              </c:layout>
              <c:tx>
                <c:rich>
                  <a:bodyPr/>
                  <a:lstStyle/>
                  <a:p>
                    <a:fld id="{562DA973-B183-42EF-8E2D-C2EF335FC8F7}"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6-9F5C-4B50-B5D3-F577377A330E}"/>
                </c:ext>
              </c:extLst>
            </c:dLbl>
            <c:dLbl>
              <c:idx val="18"/>
              <c:layout>
                <c:manualLayout>
                  <c:x val="-4.0237841777316409E-2"/>
                  <c:y val="-3.3641871673402456E-2"/>
                </c:manualLayout>
              </c:layout>
              <c:tx>
                <c:rich>
                  <a:bodyPr/>
                  <a:lstStyle/>
                  <a:p>
                    <a:fld id="{3D2CEE3C-AFFD-4787-B625-921DB6E98EEE}"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7-9F5C-4B50-B5D3-F577377A330E}"/>
                </c:ext>
              </c:extLst>
            </c:dLbl>
            <c:dLbl>
              <c:idx val="19"/>
              <c:layout>
                <c:manualLayout>
                  <c:x val="-3.2807041543322209E-2"/>
                  <c:y val="4.1284533571749243E-2"/>
                </c:manualLayout>
              </c:layout>
              <c:tx>
                <c:rich>
                  <a:bodyPr/>
                  <a:lstStyle/>
                  <a:p>
                    <a:fld id="{0CB4E31D-A2CE-4755-8FBB-BE07AF740575}"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D306-4FF2-9616-2D7ABA0C810B}"/>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Table!$N$30:$N$49</c:f>
              <c:numCache>
                <c:formatCode>0.0</c:formatCode>
                <c:ptCount val="20"/>
                <c:pt idx="0">
                  <c:v>59.9</c:v>
                </c:pt>
                <c:pt idx="1">
                  <c:v>56.9</c:v>
                </c:pt>
                <c:pt idx="2">
                  <c:v>57.4</c:v>
                </c:pt>
                <c:pt idx="3">
                  <c:v>58.2</c:v>
                </c:pt>
                <c:pt idx="4">
                  <c:v>58.4</c:v>
                </c:pt>
                <c:pt idx="5">
                  <c:v>58.5</c:v>
                </c:pt>
                <c:pt idx="6">
                  <c:v>57.9</c:v>
                </c:pt>
                <c:pt idx="7">
                  <c:v>58.4</c:v>
                </c:pt>
                <c:pt idx="8">
                  <c:v>58.1</c:v>
                </c:pt>
                <c:pt idx="9">
                  <c:v>56.4</c:v>
                </c:pt>
                <c:pt idx="10">
                  <c:v>59.1</c:v>
                </c:pt>
                <c:pt idx="11">
                  <c:v>57</c:v>
                </c:pt>
                <c:pt idx="12">
                  <c:v>57.6</c:v>
                </c:pt>
                <c:pt idx="13">
                  <c:v>58.3</c:v>
                </c:pt>
                <c:pt idx="14">
                  <c:v>56.7</c:v>
                </c:pt>
                <c:pt idx="15">
                  <c:v>61.3</c:v>
                </c:pt>
                <c:pt idx="16">
                  <c:v>56.6</c:v>
                </c:pt>
                <c:pt idx="17">
                  <c:v>54.1</c:v>
                </c:pt>
                <c:pt idx="18">
                  <c:v>57.6</c:v>
                </c:pt>
                <c:pt idx="19">
                  <c:v>54.8</c:v>
                </c:pt>
              </c:numCache>
            </c:numRef>
          </c:xVal>
          <c:yVal>
            <c:numRef>
              <c:f>Table!$P$30:$P$49</c:f>
              <c:numCache>
                <c:formatCode>0.0</c:formatCode>
                <c:ptCount val="20"/>
                <c:pt idx="0">
                  <c:v>20.5</c:v>
                </c:pt>
                <c:pt idx="1">
                  <c:v>18.8</c:v>
                </c:pt>
                <c:pt idx="2">
                  <c:v>19.899999999999999</c:v>
                </c:pt>
                <c:pt idx="3">
                  <c:v>20.8</c:v>
                </c:pt>
                <c:pt idx="4">
                  <c:v>20</c:v>
                </c:pt>
                <c:pt idx="5">
                  <c:v>22.3</c:v>
                </c:pt>
                <c:pt idx="6">
                  <c:v>19.2</c:v>
                </c:pt>
                <c:pt idx="7">
                  <c:v>21.1</c:v>
                </c:pt>
                <c:pt idx="8">
                  <c:v>19.600000000000001</c:v>
                </c:pt>
                <c:pt idx="9">
                  <c:v>21.8</c:v>
                </c:pt>
                <c:pt idx="10">
                  <c:v>17.7</c:v>
                </c:pt>
                <c:pt idx="11">
                  <c:v>18.8</c:v>
                </c:pt>
                <c:pt idx="12">
                  <c:v>19.899999999999999</c:v>
                </c:pt>
                <c:pt idx="13">
                  <c:v>20.8</c:v>
                </c:pt>
                <c:pt idx="14">
                  <c:v>20.8</c:v>
                </c:pt>
                <c:pt idx="15">
                  <c:v>20.9</c:v>
                </c:pt>
                <c:pt idx="16">
                  <c:v>20.2</c:v>
                </c:pt>
                <c:pt idx="17">
                  <c:v>18.8</c:v>
                </c:pt>
                <c:pt idx="18">
                  <c:v>20.2</c:v>
                </c:pt>
                <c:pt idx="19">
                  <c:v>19.7</c:v>
                </c:pt>
              </c:numCache>
            </c:numRef>
          </c:yVal>
          <c:smooth val="0"/>
          <c:extLst>
            <c:ext xmlns:c15="http://schemas.microsoft.com/office/drawing/2012/chart" uri="{02D57815-91ED-43cb-92C2-25804820EDAC}">
              <c15:datalabelsRange>
                <c15:f>Table!$AY$27:$AY$46</c15:f>
                <c15:dlblRangeCache>
                  <c:ptCount val="20"/>
                  <c:pt idx="0">
                    <c:v>19</c:v>
                  </c:pt>
                  <c:pt idx="1">
                    <c:v>20</c:v>
                  </c:pt>
                  <c:pt idx="2">
                    <c:v>21</c:v>
                  </c:pt>
                  <c:pt idx="3">
                    <c:v>22</c:v>
                  </c:pt>
                  <c:pt idx="4">
                    <c:v>23</c:v>
                  </c:pt>
                  <c:pt idx="5">
                    <c:v>24</c:v>
                  </c:pt>
                  <c:pt idx="6">
                    <c:v>25</c:v>
                  </c:pt>
                  <c:pt idx="7">
                    <c:v>26</c:v>
                  </c:pt>
                  <c:pt idx="8">
                    <c:v>27</c:v>
                  </c:pt>
                  <c:pt idx="9">
                    <c:v>28</c:v>
                  </c:pt>
                  <c:pt idx="10">
                    <c:v>29</c:v>
                  </c:pt>
                  <c:pt idx="11">
                    <c:v>30</c:v>
                  </c:pt>
                  <c:pt idx="12">
                    <c:v>31</c:v>
                  </c:pt>
                  <c:pt idx="13">
                    <c:v>32</c:v>
                  </c:pt>
                  <c:pt idx="14">
                    <c:v>33</c:v>
                  </c:pt>
                  <c:pt idx="15">
                    <c:v>34</c:v>
                  </c:pt>
                  <c:pt idx="16">
                    <c:v>35</c:v>
                  </c:pt>
                  <c:pt idx="17">
                    <c:v>36</c:v>
                  </c:pt>
                  <c:pt idx="18">
                    <c:v>37</c:v>
                  </c:pt>
                  <c:pt idx="19">
                    <c:v>38</c:v>
                  </c:pt>
                </c15:dlblRangeCache>
              </c15:datalabelsRange>
            </c:ext>
            <c:ext xmlns:c16="http://schemas.microsoft.com/office/drawing/2014/chart" uri="{C3380CC4-5D6E-409C-BE32-E72D297353CC}">
              <c16:uniqueId val="{00000001-9F5C-4B50-B5D3-F577377A330E}"/>
            </c:ext>
          </c:extLst>
        </c:ser>
        <c:ser>
          <c:idx val="2"/>
          <c:order val="2"/>
          <c:spPr>
            <a:ln w="25400" cap="rnd">
              <a:noFill/>
              <a:round/>
            </a:ln>
            <a:effectLst/>
          </c:spPr>
          <c:marker>
            <c:symbol val="circle"/>
            <c:size val="5"/>
            <c:spPr>
              <a:solidFill>
                <a:schemeClr val="accent3"/>
              </a:solidFill>
              <a:ln w="9525">
                <a:solidFill>
                  <a:schemeClr val="accent3"/>
                </a:solidFill>
              </a:ln>
              <a:effectLst/>
            </c:spPr>
          </c:marker>
          <c:dLbls>
            <c:delete val="1"/>
          </c:dLbls>
          <c:xVal>
            <c:numRef>
              <c:f>Table!$N$52</c:f>
              <c:numCache>
                <c:formatCode>0.0</c:formatCode>
                <c:ptCount val="1"/>
                <c:pt idx="0">
                  <c:v>58.1</c:v>
                </c:pt>
              </c:numCache>
            </c:numRef>
          </c:xVal>
          <c:yVal>
            <c:numRef>
              <c:f>Table!$P$52</c:f>
              <c:numCache>
                <c:formatCode>0.0</c:formatCode>
                <c:ptCount val="1"/>
                <c:pt idx="0">
                  <c:v>19.8</c:v>
                </c:pt>
              </c:numCache>
            </c:numRef>
          </c:yVal>
          <c:smooth val="0"/>
          <c:extLst>
            <c:ext xmlns:c16="http://schemas.microsoft.com/office/drawing/2014/chart" uri="{C3380CC4-5D6E-409C-BE32-E72D297353CC}">
              <c16:uniqueId val="{00000002-9F5C-4B50-B5D3-F577377A330E}"/>
            </c:ext>
          </c:extLst>
        </c:ser>
        <c:dLbls>
          <c:dLblPos val="t"/>
          <c:showLegendKey val="0"/>
          <c:showVal val="1"/>
          <c:showCatName val="0"/>
          <c:showSerName val="0"/>
          <c:showPercent val="0"/>
          <c:showBubbleSize val="0"/>
        </c:dLbls>
        <c:axId val="998604312"/>
        <c:axId val="998606280"/>
      </c:scatterChart>
      <c:valAx>
        <c:axId val="998604312"/>
        <c:scaling>
          <c:orientation val="minMax"/>
          <c:max val="63"/>
          <c:min val="53"/>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sz="1800" b="1">
                    <a:solidFill>
                      <a:schemeClr val="tx1"/>
                    </a:solidFill>
                  </a:rPr>
                  <a:t>NDFD30</a:t>
                </a:r>
                <a:r>
                  <a:rPr lang="en-US" sz="1800" b="1" baseline="0">
                    <a:solidFill>
                      <a:schemeClr val="tx1"/>
                    </a:solidFill>
                  </a:rPr>
                  <a:t> (%NDF)</a:t>
                </a:r>
                <a:endParaRPr lang="en-US" sz="1800" b="1">
                  <a:solidFill>
                    <a:schemeClr val="tx1"/>
                  </a:solidFill>
                </a:endParaRP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crossAx val="998606280"/>
        <c:crosses val="autoZero"/>
        <c:crossBetween val="midCat"/>
        <c:majorUnit val="1"/>
        <c:minorUnit val="1"/>
      </c:valAx>
      <c:valAx>
        <c:axId val="998606280"/>
        <c:scaling>
          <c:orientation val="minMax"/>
          <c:max val="24"/>
          <c:min val="16"/>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sz="1800" b="1">
                    <a:solidFill>
                      <a:schemeClr val="tx1"/>
                    </a:solidFill>
                  </a:rPr>
                  <a:t>Yield (tons/ac)</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crossAx val="998604312"/>
        <c:crosses val="autoZero"/>
        <c:crossBetween val="midCat"/>
        <c:min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1" i="0" u="none" strike="noStrike" kern="1200" spc="0" baseline="0">
                <a:solidFill>
                  <a:schemeClr val="tx1"/>
                </a:solidFill>
                <a:latin typeface="+mn-lt"/>
                <a:ea typeface="+mn-ea"/>
                <a:cs typeface="+mn-cs"/>
              </a:defRPr>
            </a:pPr>
            <a:r>
              <a:rPr lang="en-US" sz="2000" b="1">
                <a:solidFill>
                  <a:schemeClr val="tx1"/>
                </a:solidFill>
              </a:rPr>
              <a:t>Mid Season Hybrids</a:t>
            </a:r>
          </a:p>
          <a:p>
            <a:pPr>
              <a:defRPr sz="2800" b="1">
                <a:solidFill>
                  <a:schemeClr val="tx1"/>
                </a:solidFill>
              </a:defRPr>
            </a:pPr>
            <a:r>
              <a:rPr lang="en-US" sz="1800" b="0">
                <a:solidFill>
                  <a:schemeClr val="tx1"/>
                </a:solidFill>
              </a:rPr>
              <a:t>Yield (tons/ac) and</a:t>
            </a:r>
            <a:r>
              <a:rPr lang="en-US" sz="1800" b="0" baseline="0">
                <a:solidFill>
                  <a:schemeClr val="tx1"/>
                </a:solidFill>
              </a:rPr>
              <a:t> OMD Index</a:t>
            </a:r>
            <a:r>
              <a:rPr lang="en-US" sz="1800" b="0">
                <a:solidFill>
                  <a:schemeClr val="tx1"/>
                </a:solidFill>
              </a:rPr>
              <a:t> </a:t>
            </a:r>
          </a:p>
        </c:rich>
      </c:tx>
      <c:layout>
        <c:manualLayout>
          <c:xMode val="edge"/>
          <c:yMode val="edge"/>
          <c:x val="0.35121254738180402"/>
          <c:y val="2.6272577996715927E-2"/>
        </c:manualLayout>
      </c:layout>
      <c:overlay val="0"/>
      <c:spPr>
        <a:noFill/>
        <a:ln>
          <a:noFill/>
        </a:ln>
        <a:effectLst/>
      </c:spPr>
      <c:txPr>
        <a:bodyPr rot="0" spcFirstLastPara="1" vertOverflow="ellipsis" vert="horz" wrap="square" anchor="ctr" anchorCtr="1"/>
        <a:lstStyle/>
        <a:p>
          <a:pPr>
            <a:defRPr sz="280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8.2458487452793189E-2"/>
          <c:y val="0.16160104986876642"/>
          <c:w val="0.8987244609246875"/>
          <c:h val="0.70983252713651934"/>
        </c:manualLayout>
      </c:layout>
      <c:scatterChart>
        <c:scatterStyle val="lineMarker"/>
        <c:varyColors val="0"/>
        <c:ser>
          <c:idx val="0"/>
          <c:order val="0"/>
          <c:spPr>
            <a:ln w="25400" cap="rnd">
              <a:noFill/>
              <a:round/>
            </a:ln>
            <a:effectLst/>
          </c:spPr>
          <c:marker>
            <c:symbol val="circle"/>
            <c:size val="5"/>
            <c:spPr>
              <a:solidFill>
                <a:schemeClr val="accent1"/>
              </a:solidFill>
              <a:ln w="15875">
                <a:solidFill>
                  <a:schemeClr val="accent1"/>
                </a:solidFill>
              </a:ln>
              <a:effectLst/>
            </c:spPr>
          </c:marker>
          <c:dLbls>
            <c:dLbl>
              <c:idx val="0"/>
              <c:layout>
                <c:manualLayout>
                  <c:x val="-1.6905019995641431E-2"/>
                  <c:y val="-4.2335689655959539E-2"/>
                </c:manualLayout>
              </c:layout>
              <c:tx>
                <c:rich>
                  <a:bodyPr/>
                  <a:lstStyle/>
                  <a:p>
                    <a:fld id="{60161D0F-6C52-4729-A1A3-2FB4B0D2CF6E}"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56A7-46D5-A06C-4A6E1E837517}"/>
                </c:ext>
              </c:extLst>
            </c:dLbl>
            <c:dLbl>
              <c:idx val="1"/>
              <c:layout>
                <c:manualLayout>
                  <c:x val="5.5600053208500911E-3"/>
                  <c:y val="-3.6826875976788019E-3"/>
                </c:manualLayout>
              </c:layout>
              <c:tx>
                <c:rich>
                  <a:bodyPr/>
                  <a:lstStyle/>
                  <a:p>
                    <a:fld id="{F6448C40-B3B7-4A6E-B4E5-75B9098B5042}"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56A7-46D5-A06C-4A6E1E837517}"/>
                </c:ext>
              </c:extLst>
            </c:dLbl>
            <c:dLbl>
              <c:idx val="2"/>
              <c:layout>
                <c:manualLayout>
                  <c:x val="-1.0210442451326959E-2"/>
                  <c:y val="4.1888457851741737E-2"/>
                </c:manualLayout>
              </c:layout>
              <c:tx>
                <c:rich>
                  <a:bodyPr/>
                  <a:lstStyle/>
                  <a:p>
                    <a:fld id="{ADC4E086-3D7D-4022-9C4D-F4BED54C5011}"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56A7-46D5-A06C-4A6E1E837517}"/>
                </c:ext>
              </c:extLst>
            </c:dLbl>
            <c:dLbl>
              <c:idx val="3"/>
              <c:layout>
                <c:manualLayout>
                  <c:x val="1.1550678738581054E-2"/>
                  <c:y val="-1.4419632613867838E-2"/>
                </c:manualLayout>
              </c:layout>
              <c:tx>
                <c:rich>
                  <a:bodyPr/>
                  <a:lstStyle/>
                  <a:p>
                    <a:fld id="{E91679F8-51B3-4570-ADF8-A247A15023BE}"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56A7-46D5-A06C-4A6E1E837517}"/>
                </c:ext>
              </c:extLst>
            </c:dLbl>
            <c:dLbl>
              <c:idx val="4"/>
              <c:layout>
                <c:manualLayout>
                  <c:x val="-4.556062838902241E-2"/>
                  <c:y val="5.3827845214477216E-3"/>
                </c:manualLayout>
              </c:layout>
              <c:tx>
                <c:rich>
                  <a:bodyPr/>
                  <a:lstStyle/>
                  <a:p>
                    <a:fld id="{BBE36082-B65D-457A-8491-752BE90D0F85}"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56A7-46D5-A06C-4A6E1E837517}"/>
                </c:ext>
              </c:extLst>
            </c:dLbl>
            <c:dLbl>
              <c:idx val="5"/>
              <c:layout>
                <c:manualLayout>
                  <c:x val="-4.9236731601792864E-3"/>
                  <c:y val="3.2822925457364267E-2"/>
                </c:manualLayout>
              </c:layout>
              <c:tx>
                <c:rich>
                  <a:bodyPr/>
                  <a:lstStyle/>
                  <a:p>
                    <a:fld id="{16D97930-FE3A-44CD-BC28-70FEF3ADE1A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56A7-46D5-A06C-4A6E1E837517}"/>
                </c:ext>
              </c:extLst>
            </c:dLbl>
            <c:dLbl>
              <c:idx val="6"/>
              <c:layout>
                <c:manualLayout>
                  <c:x val="1.4031737361329951E-2"/>
                  <c:y val="2.8996345887893783E-2"/>
                </c:manualLayout>
              </c:layout>
              <c:tx>
                <c:rich>
                  <a:bodyPr/>
                  <a:lstStyle/>
                  <a:p>
                    <a:fld id="{0020D926-471A-4B52-A1D5-EB930E42D89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56A7-46D5-A06C-4A6E1E837517}"/>
                </c:ext>
              </c:extLst>
            </c:dLbl>
            <c:dLbl>
              <c:idx val="7"/>
              <c:layout>
                <c:manualLayout>
                  <c:x val="7.8139372309504757E-3"/>
                  <c:y val="-7.5057163664351938E-3"/>
                </c:manualLayout>
              </c:layout>
              <c:tx>
                <c:rich>
                  <a:bodyPr/>
                  <a:lstStyle/>
                  <a:p>
                    <a:fld id="{394957B7-2D07-44F5-AC6C-85848CFF33B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56A7-46D5-A06C-4A6E1E837517}"/>
                </c:ext>
              </c:extLst>
            </c:dLbl>
            <c:dLbl>
              <c:idx val="8"/>
              <c:layout>
                <c:manualLayout>
                  <c:x val="-1.840268835007431E-2"/>
                  <c:y val="-3.8040911649483894E-2"/>
                </c:manualLayout>
              </c:layout>
              <c:tx>
                <c:rich>
                  <a:bodyPr/>
                  <a:lstStyle/>
                  <a:p>
                    <a:fld id="{8BD5B696-5BD0-4B3C-BE08-26DF2E1CA0A7}"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56A7-46D5-A06C-4A6E1E837517}"/>
                </c:ext>
              </c:extLst>
            </c:dLbl>
            <c:dLbl>
              <c:idx val="9"/>
              <c:layout>
                <c:manualLayout>
                  <c:x val="7.3759576822603427E-3"/>
                  <c:y val="-3.6826875976787234E-3"/>
                </c:manualLayout>
              </c:layout>
              <c:tx>
                <c:rich>
                  <a:bodyPr/>
                  <a:lstStyle/>
                  <a:p>
                    <a:fld id="{421E3C46-6E77-4B27-A473-9A9E91194B83}"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56A7-46D5-A06C-4A6E1E837517}"/>
                </c:ext>
              </c:extLst>
            </c:dLbl>
            <c:dLbl>
              <c:idx val="10"/>
              <c:layout>
                <c:manualLayout>
                  <c:x val="4.3806209733948057E-3"/>
                  <c:y val="2.6380758447650719E-2"/>
                </c:manualLayout>
              </c:layout>
              <c:tx>
                <c:rich>
                  <a:bodyPr/>
                  <a:lstStyle/>
                  <a:p>
                    <a:fld id="{B40CDE4F-5FC9-4453-991D-707B6467239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56A7-46D5-A06C-4A6E1E837517}"/>
                </c:ext>
              </c:extLst>
            </c:dLbl>
            <c:dLbl>
              <c:idx val="11"/>
              <c:layout>
                <c:manualLayout>
                  <c:x val="-5.2262729237599545E-2"/>
                  <c:y val="2.4698186166452408E-2"/>
                </c:manualLayout>
              </c:layout>
              <c:tx>
                <c:rich>
                  <a:bodyPr/>
                  <a:lstStyle/>
                  <a:p>
                    <a:fld id="{B4B30D78-EBFB-4CCE-9DD1-F39EED7E002A}"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56A7-46D5-A06C-4A6E1E837517}"/>
                </c:ext>
              </c:extLst>
            </c:dLbl>
            <c:dLbl>
              <c:idx val="12"/>
              <c:layout>
                <c:manualLayout>
                  <c:x val="-3.1563419532991681E-2"/>
                  <c:y val="-3.8040911649483894E-2"/>
                </c:manualLayout>
              </c:layout>
              <c:tx>
                <c:rich>
                  <a:bodyPr/>
                  <a:lstStyle/>
                  <a:p>
                    <a:fld id="{C3A3AF76-A04F-4D97-9AD4-FD44890E0AE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56A7-46D5-A06C-4A6E1E837517}"/>
                </c:ext>
              </c:extLst>
            </c:dLbl>
            <c:dLbl>
              <c:idx val="13"/>
              <c:layout>
                <c:manualLayout>
                  <c:x val="-4.17965038995982E-2"/>
                  <c:y val="-3.7548872121970341E-2"/>
                </c:manualLayout>
              </c:layout>
              <c:tx>
                <c:rich>
                  <a:bodyPr/>
                  <a:lstStyle/>
                  <a:p>
                    <a:fld id="{DE587AB1-1FF8-4438-B5DB-A77060B3E8D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56A7-46D5-A06C-4A6E1E837517}"/>
                </c:ext>
              </c:extLst>
            </c:dLbl>
            <c:dLbl>
              <c:idx val="14"/>
              <c:layout>
                <c:manualLayout>
                  <c:x val="1.0412332862570178E-2"/>
                  <c:y val="9.6881061195683103E-3"/>
                </c:manualLayout>
              </c:layout>
              <c:tx>
                <c:rich>
                  <a:bodyPr/>
                  <a:lstStyle/>
                  <a:p>
                    <a:fld id="{64B3CBFE-EFC2-484F-9817-897F1F662673}"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56A7-46D5-A06C-4A6E1E837517}"/>
                </c:ext>
              </c:extLst>
            </c:dLbl>
            <c:dLbl>
              <c:idx val="15"/>
              <c:layout>
                <c:manualLayout>
                  <c:x val="-1.5089067634231179E-2"/>
                  <c:y val="3.2822925457364267E-2"/>
                </c:manualLayout>
              </c:layout>
              <c:tx>
                <c:rich>
                  <a:bodyPr/>
                  <a:lstStyle/>
                  <a:p>
                    <a:fld id="{11463DE4-295D-4226-919B-04A8CDA9E561}"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56A7-46D5-A06C-4A6E1E837517}"/>
                </c:ext>
              </c:extLst>
            </c:dLbl>
            <c:dLbl>
              <c:idx val="16"/>
              <c:layout>
                <c:manualLayout>
                  <c:x val="-1.5089067634231179E-2"/>
                  <c:y val="-3.5893522646246144E-2"/>
                </c:manualLayout>
              </c:layout>
              <c:tx>
                <c:rich>
                  <a:bodyPr/>
                  <a:lstStyle/>
                  <a:p>
                    <a:fld id="{AB451464-644F-4F1B-A3A5-91B0922506BB}"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56A7-46D5-A06C-4A6E1E837517}"/>
                </c:ext>
              </c:extLst>
            </c:dLbl>
            <c:dLbl>
              <c:idx val="17"/>
              <c:layout>
                <c:manualLayout>
                  <c:x val="-1.0642407741270834E-2"/>
                  <c:y val="-5.4733563977566381E-2"/>
                </c:manualLayout>
              </c:layout>
              <c:tx>
                <c:rich>
                  <a:bodyPr/>
                  <a:lstStyle/>
                  <a:p>
                    <a:fld id="{BE374860-0A0F-4470-BF20-E27BC1F54E0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56A7-46D5-A06C-4A6E1E837517}"/>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Table!$S$10:$S$27</c:f>
              <c:numCache>
                <c:formatCode>0.0</c:formatCode>
                <c:ptCount val="18"/>
                <c:pt idx="0">
                  <c:v>66.3</c:v>
                </c:pt>
                <c:pt idx="1">
                  <c:v>65.900000000000006</c:v>
                </c:pt>
                <c:pt idx="2">
                  <c:v>65.8</c:v>
                </c:pt>
                <c:pt idx="3">
                  <c:v>66.900000000000006</c:v>
                </c:pt>
                <c:pt idx="4">
                  <c:v>65.099999999999994</c:v>
                </c:pt>
                <c:pt idx="5">
                  <c:v>65.900000000000006</c:v>
                </c:pt>
                <c:pt idx="6">
                  <c:v>67</c:v>
                </c:pt>
                <c:pt idx="7">
                  <c:v>67.400000000000006</c:v>
                </c:pt>
                <c:pt idx="8">
                  <c:v>66.400000000000006</c:v>
                </c:pt>
                <c:pt idx="9">
                  <c:v>66.400000000000006</c:v>
                </c:pt>
                <c:pt idx="10">
                  <c:v>66.599999999999994</c:v>
                </c:pt>
                <c:pt idx="11">
                  <c:v>66.900000000000006</c:v>
                </c:pt>
                <c:pt idx="12">
                  <c:v>65.599999999999994</c:v>
                </c:pt>
                <c:pt idx="13">
                  <c:v>65.7</c:v>
                </c:pt>
                <c:pt idx="14">
                  <c:v>67.599999999999994</c:v>
                </c:pt>
                <c:pt idx="15">
                  <c:v>66.900000000000006</c:v>
                </c:pt>
                <c:pt idx="16">
                  <c:v>66.3</c:v>
                </c:pt>
                <c:pt idx="17">
                  <c:v>66.599999999999994</c:v>
                </c:pt>
              </c:numCache>
            </c:numRef>
          </c:xVal>
          <c:yVal>
            <c:numRef>
              <c:f>Table!$P$10:$P$27</c:f>
              <c:numCache>
                <c:formatCode>0.0</c:formatCode>
                <c:ptCount val="18"/>
                <c:pt idx="0">
                  <c:v>20.9</c:v>
                </c:pt>
                <c:pt idx="1">
                  <c:v>18.600000000000001</c:v>
                </c:pt>
                <c:pt idx="2">
                  <c:v>19.5</c:v>
                </c:pt>
                <c:pt idx="3">
                  <c:v>19.3</c:v>
                </c:pt>
                <c:pt idx="4">
                  <c:v>19.3</c:v>
                </c:pt>
                <c:pt idx="5">
                  <c:v>19.600000000000001</c:v>
                </c:pt>
                <c:pt idx="6">
                  <c:v>19.100000000000001</c:v>
                </c:pt>
                <c:pt idx="7">
                  <c:v>19.3</c:v>
                </c:pt>
                <c:pt idx="8">
                  <c:v>20.100000000000001</c:v>
                </c:pt>
                <c:pt idx="9">
                  <c:v>19.399999999999999</c:v>
                </c:pt>
                <c:pt idx="10">
                  <c:v>20.6</c:v>
                </c:pt>
                <c:pt idx="11">
                  <c:v>19.8</c:v>
                </c:pt>
                <c:pt idx="12">
                  <c:v>19.100000000000001</c:v>
                </c:pt>
                <c:pt idx="13">
                  <c:v>20</c:v>
                </c:pt>
                <c:pt idx="14">
                  <c:v>18.8</c:v>
                </c:pt>
                <c:pt idx="15">
                  <c:v>19</c:v>
                </c:pt>
                <c:pt idx="16">
                  <c:v>17.399999999999999</c:v>
                </c:pt>
                <c:pt idx="17">
                  <c:v>21</c:v>
                </c:pt>
              </c:numCache>
            </c:numRef>
          </c:yVal>
          <c:smooth val="0"/>
          <c:extLst>
            <c:ext xmlns:c15="http://schemas.microsoft.com/office/drawing/2012/chart" uri="{02D57815-91ED-43cb-92C2-25804820EDAC}">
              <c15:datalabelsRange>
                <c15:f>Table!$AY$9:$AY$26</c15:f>
                <c15:dlblRangeCache>
                  <c:ptCount val="18"/>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15:dlblRangeCache>
              </c15:datalabelsRange>
            </c:ext>
            <c:ext xmlns:c16="http://schemas.microsoft.com/office/drawing/2014/chart" uri="{C3380CC4-5D6E-409C-BE32-E72D297353CC}">
              <c16:uniqueId val="{00000000-56A7-46D5-A06C-4A6E1E837517}"/>
            </c:ext>
          </c:extLst>
        </c:ser>
        <c:ser>
          <c:idx val="1"/>
          <c:order val="1"/>
          <c:spPr>
            <a:ln w="25400" cap="rnd">
              <a:noFill/>
              <a:round/>
            </a:ln>
            <a:effectLst/>
          </c:spPr>
          <c:marker>
            <c:symbol val="circle"/>
            <c:size val="5"/>
            <c:spPr>
              <a:solidFill>
                <a:schemeClr val="accent2"/>
              </a:solidFill>
              <a:ln w="15875">
                <a:solidFill>
                  <a:schemeClr val="accent2"/>
                </a:solidFill>
              </a:ln>
              <a:effectLst/>
            </c:spPr>
          </c:marker>
          <c:dLbls>
            <c:dLbl>
              <c:idx val="0"/>
              <c:layout>
                <c:manualLayout>
                  <c:x val="2.882952618961928E-3"/>
                  <c:y val="-1.6567021617105659E-2"/>
                </c:manualLayout>
              </c:layout>
              <c:tx>
                <c:rich>
                  <a:bodyPr/>
                  <a:lstStyle/>
                  <a:p>
                    <a:fld id="{1CF450C4-1E09-4973-9D76-C191F4A9C603}"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56A7-46D5-A06C-4A6E1E837517}"/>
                </c:ext>
              </c:extLst>
            </c:dLbl>
            <c:dLbl>
              <c:idx val="1"/>
              <c:layout>
                <c:manualLayout>
                  <c:x val="-2.4121422931165693E-2"/>
                  <c:y val="3.3305834354470348E-2"/>
                </c:manualLayout>
              </c:layout>
              <c:tx>
                <c:rich>
                  <a:bodyPr/>
                  <a:lstStyle/>
                  <a:p>
                    <a:fld id="{7C793E73-9051-4CDA-98DD-DB9A33DD2E2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56A7-46D5-A06C-4A6E1E837517}"/>
                </c:ext>
              </c:extLst>
            </c:dLbl>
            <c:dLbl>
              <c:idx val="2"/>
              <c:layout>
                <c:manualLayout>
                  <c:x val="1.3302832786625311E-2"/>
                  <c:y val="-1.8227950922523387E-2"/>
                </c:manualLayout>
              </c:layout>
              <c:tx>
                <c:rich>
                  <a:bodyPr/>
                  <a:lstStyle/>
                  <a:p>
                    <a:fld id="{3FFD0C41-DEED-4B18-9E11-F89359BC21C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56A7-46D5-A06C-4A6E1E837517}"/>
                </c:ext>
              </c:extLst>
            </c:dLbl>
            <c:dLbl>
              <c:idx val="3"/>
              <c:layout>
                <c:manualLayout>
                  <c:x val="-3.1077207987690344E-3"/>
                  <c:y val="-4.0188300652721713E-2"/>
                </c:manualLayout>
              </c:layout>
              <c:tx>
                <c:rich>
                  <a:bodyPr/>
                  <a:lstStyle/>
                  <a:p>
                    <a:fld id="{0EED8E16-8987-4FB4-93E5-A143AA307CEB}"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56A7-46D5-A06C-4A6E1E837517}"/>
                </c:ext>
              </c:extLst>
            </c:dLbl>
            <c:dLbl>
              <c:idx val="4"/>
              <c:layout>
                <c:manualLayout>
                  <c:x val="-2.5252252122050779E-2"/>
                  <c:y val="-4.3991100192475326E-2"/>
                </c:manualLayout>
              </c:layout>
              <c:tx>
                <c:rich>
                  <a:bodyPr/>
                  <a:lstStyle/>
                  <a:p>
                    <a:fld id="{9246A282-1722-435A-9E86-534BFACE816B}"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9-56A7-46D5-A06C-4A6E1E837517}"/>
                </c:ext>
              </c:extLst>
            </c:dLbl>
            <c:dLbl>
              <c:idx val="5"/>
              <c:layout>
                <c:manualLayout>
                  <c:x val="-1.9582072697529485E-2"/>
                  <c:y val="-4.2335689655959574E-2"/>
                </c:manualLayout>
              </c:layout>
              <c:tx>
                <c:rich>
                  <a:bodyPr/>
                  <a:lstStyle/>
                  <a:p>
                    <a:fld id="{ACDA4674-6312-41E2-B947-AD39C588E99B}"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56A7-46D5-A06C-4A6E1E837517}"/>
                </c:ext>
              </c:extLst>
            </c:dLbl>
            <c:dLbl>
              <c:idx val="6"/>
              <c:layout>
                <c:manualLayout>
                  <c:x val="4.4042063018109607E-3"/>
                  <c:y val="1.8277662132519523E-2"/>
                </c:manualLayout>
              </c:layout>
              <c:tx>
                <c:rich>
                  <a:bodyPr/>
                  <a:lstStyle/>
                  <a:p>
                    <a:fld id="{BA3BE7C1-368E-4291-B1B1-ED71ED707526}"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B-56A7-46D5-A06C-4A6E1E837517}"/>
                </c:ext>
              </c:extLst>
            </c:dLbl>
            <c:dLbl>
              <c:idx val="7"/>
              <c:layout>
                <c:manualLayout>
                  <c:x val="-2.1079741051962309E-2"/>
                  <c:y val="-4.8777856665673004E-2"/>
                </c:manualLayout>
              </c:layout>
              <c:tx>
                <c:rich>
                  <a:bodyPr/>
                  <a:lstStyle/>
                  <a:p>
                    <a:fld id="{280B06BA-CE5B-425F-8A86-36B940387CBE}"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56A7-46D5-A06C-4A6E1E837517}"/>
                </c:ext>
              </c:extLst>
            </c:dLbl>
            <c:dLbl>
              <c:idx val="8"/>
              <c:layout>
                <c:manualLayout>
                  <c:x val="2.0551075915510595E-3"/>
                  <c:y val="-7.4918513350757058E-3"/>
                </c:manualLayout>
              </c:layout>
              <c:tx>
                <c:rich>
                  <a:bodyPr/>
                  <a:lstStyle/>
                  <a:p>
                    <a:fld id="{EAF40929-EFA8-4A60-9C7F-94146BB72B8E}"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D-56A7-46D5-A06C-4A6E1E837517}"/>
                </c:ext>
              </c:extLst>
            </c:dLbl>
            <c:dLbl>
              <c:idx val="9"/>
              <c:layout>
                <c:manualLayout>
                  <c:x val="-1.908689872743002E-2"/>
                  <c:y val="4.4038552226952299E-2"/>
                </c:manualLayout>
              </c:layout>
              <c:tx>
                <c:rich>
                  <a:bodyPr/>
                  <a:lstStyle/>
                  <a:p>
                    <a:fld id="{DE37CFDB-3C14-41B2-A335-F117D6297C96}"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56A7-46D5-A06C-4A6E1E837517}"/>
                </c:ext>
              </c:extLst>
            </c:dLbl>
            <c:dLbl>
              <c:idx val="10"/>
              <c:layout>
                <c:manualLayout>
                  <c:x val="-4.3544766368453829E-2"/>
                  <c:y val="2.8528147450888622E-2"/>
                </c:manualLayout>
              </c:layout>
              <c:tx>
                <c:rich>
                  <a:bodyPr/>
                  <a:lstStyle/>
                  <a:p>
                    <a:fld id="{1A2A04C0-138A-4CF9-B822-95E01045DD4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F-56A7-46D5-A06C-4A6E1E837517}"/>
                </c:ext>
              </c:extLst>
            </c:dLbl>
            <c:dLbl>
              <c:idx val="11"/>
              <c:layout>
                <c:manualLayout>
                  <c:x val="-3.4133466232971262E-2"/>
                  <c:y val="-3.3257646993796401E-2"/>
                </c:manualLayout>
              </c:layout>
              <c:tx>
                <c:rich>
                  <a:bodyPr/>
                  <a:lstStyle/>
                  <a:p>
                    <a:fld id="{91AB9362-4D20-4510-9E4B-B1451BD9BF9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0-56A7-46D5-A06C-4A6E1E837517}"/>
                </c:ext>
              </c:extLst>
            </c:dLbl>
            <c:dLbl>
              <c:idx val="12"/>
              <c:layout>
                <c:manualLayout>
                  <c:x val="-4.0193998760355142E-2"/>
                  <c:y val="3.7585225557851931E-2"/>
                </c:manualLayout>
              </c:layout>
              <c:tx>
                <c:rich>
                  <a:bodyPr/>
                  <a:lstStyle/>
                  <a:p>
                    <a:fld id="{5873F112-09A0-4DE7-8B58-7C591D83D23D}"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1-56A7-46D5-A06C-4A6E1E837517}"/>
                </c:ext>
              </c:extLst>
            </c:dLbl>
            <c:dLbl>
              <c:idx val="13"/>
              <c:layout>
                <c:manualLayout>
                  <c:x val="-7.4898748185110078E-3"/>
                  <c:y val="-5.2584145945349117E-2"/>
                </c:manualLayout>
              </c:layout>
              <c:tx>
                <c:rich>
                  <a:bodyPr/>
                  <a:lstStyle/>
                  <a:p>
                    <a:fld id="{5C3BCE9A-3FD6-4984-B0B8-C667B216374A}"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2-56A7-46D5-A06C-4A6E1E837517}"/>
                </c:ext>
              </c:extLst>
            </c:dLbl>
            <c:dLbl>
              <c:idx val="14"/>
              <c:layout>
                <c:manualLayout>
                  <c:x val="1.1752806673451511E-2"/>
                  <c:y val="-1.3937431236174341E-2"/>
                </c:manualLayout>
              </c:layout>
              <c:tx>
                <c:rich>
                  <a:bodyPr/>
                  <a:lstStyle/>
                  <a:p>
                    <a:fld id="{2E8BEB2D-3D9D-4313-A42E-770211574DF6}"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3-56A7-46D5-A06C-4A6E1E837517}"/>
                </c:ext>
              </c:extLst>
            </c:dLbl>
            <c:dLbl>
              <c:idx val="15"/>
              <c:layout>
                <c:manualLayout>
                  <c:x val="-5.1895894454812339E-2"/>
                  <c:y val="-2.0377503155381695E-2"/>
                </c:manualLayout>
              </c:layout>
              <c:tx>
                <c:rich>
                  <a:bodyPr/>
                  <a:lstStyle/>
                  <a:p>
                    <a:fld id="{2DEC2F57-1C78-4560-BE0C-9CC66BE0C6D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4-56A7-46D5-A06C-4A6E1E837517}"/>
                </c:ext>
              </c:extLst>
            </c:dLbl>
            <c:dLbl>
              <c:idx val="16"/>
              <c:layout>
                <c:manualLayout>
                  <c:x val="-1.6100524443362664E-3"/>
                  <c:y val="-2.9451355636532599E-2"/>
                </c:manualLayout>
              </c:layout>
              <c:tx>
                <c:rich>
                  <a:bodyPr/>
                  <a:lstStyle/>
                  <a:p>
                    <a:fld id="{BD81AD1C-7873-41B6-8F34-6ABF5452B278}"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5-56A7-46D5-A06C-4A6E1E837517}"/>
                </c:ext>
              </c:extLst>
            </c:dLbl>
            <c:dLbl>
              <c:idx val="17"/>
              <c:layout>
                <c:manualLayout>
                  <c:x val="1.3267926500569349E-2"/>
                  <c:y val="5.3911299983650197E-3"/>
                </c:manualLayout>
              </c:layout>
              <c:tx>
                <c:rich>
                  <a:bodyPr/>
                  <a:lstStyle/>
                  <a:p>
                    <a:fld id="{BDA6962C-B05B-412D-9A45-8F88AA30D492}"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6-56A7-46D5-A06C-4A6E1E837517}"/>
                </c:ext>
              </c:extLst>
            </c:dLbl>
            <c:dLbl>
              <c:idx val="18"/>
              <c:layout>
                <c:manualLayout>
                  <c:x val="-4.3544766368453829E-2"/>
                  <c:y val="-3.3746133643008248E-2"/>
                </c:manualLayout>
              </c:layout>
              <c:tx>
                <c:rich>
                  <a:bodyPr/>
                  <a:lstStyle/>
                  <a:p>
                    <a:fld id="{C31C6B74-89DC-4EB7-98C0-595F7E8649DE}"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7-56A7-46D5-A06C-4A6E1E837517}"/>
                </c:ext>
              </c:extLst>
            </c:dLbl>
            <c:dLbl>
              <c:idx val="19"/>
              <c:layout>
                <c:manualLayout>
                  <c:x val="-1.0596062570932903E-2"/>
                  <c:y val="3.497031446060201E-2"/>
                </c:manualLayout>
              </c:layout>
              <c:tx>
                <c:rich>
                  <a:bodyPr/>
                  <a:lstStyle/>
                  <a:p>
                    <a:fld id="{236BE238-74C7-449E-A91A-A72E2DBF6779}"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EBE1-4288-A8D0-E976D1A3DE04}"/>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Table!$S$30:$S$49</c:f>
              <c:numCache>
                <c:formatCode>0.0</c:formatCode>
                <c:ptCount val="20"/>
                <c:pt idx="0">
                  <c:v>67</c:v>
                </c:pt>
                <c:pt idx="1">
                  <c:v>65.5</c:v>
                </c:pt>
                <c:pt idx="2">
                  <c:v>66.400000000000006</c:v>
                </c:pt>
                <c:pt idx="3">
                  <c:v>66.900000000000006</c:v>
                </c:pt>
                <c:pt idx="4">
                  <c:v>66.099999999999994</c:v>
                </c:pt>
                <c:pt idx="5">
                  <c:v>66.599999999999994</c:v>
                </c:pt>
                <c:pt idx="6">
                  <c:v>66.400000000000006</c:v>
                </c:pt>
                <c:pt idx="7">
                  <c:v>65.599999999999994</c:v>
                </c:pt>
                <c:pt idx="8">
                  <c:v>66.3</c:v>
                </c:pt>
                <c:pt idx="9">
                  <c:v>65.099999999999994</c:v>
                </c:pt>
                <c:pt idx="10">
                  <c:v>65.900000000000006</c:v>
                </c:pt>
                <c:pt idx="11">
                  <c:v>65.3</c:v>
                </c:pt>
                <c:pt idx="12">
                  <c:v>66.2</c:v>
                </c:pt>
                <c:pt idx="13">
                  <c:v>66.7</c:v>
                </c:pt>
                <c:pt idx="14">
                  <c:v>65.900000000000006</c:v>
                </c:pt>
                <c:pt idx="15">
                  <c:v>67.599999999999994</c:v>
                </c:pt>
                <c:pt idx="16">
                  <c:v>65</c:v>
                </c:pt>
                <c:pt idx="17">
                  <c:v>64.2</c:v>
                </c:pt>
                <c:pt idx="18">
                  <c:v>65.900000000000006</c:v>
                </c:pt>
                <c:pt idx="19">
                  <c:v>64.599999999999994</c:v>
                </c:pt>
              </c:numCache>
            </c:numRef>
          </c:xVal>
          <c:yVal>
            <c:numRef>
              <c:f>Table!$P$30:$P$49</c:f>
              <c:numCache>
                <c:formatCode>0.0</c:formatCode>
                <c:ptCount val="20"/>
                <c:pt idx="0">
                  <c:v>20.5</c:v>
                </c:pt>
                <c:pt idx="1">
                  <c:v>18.8</c:v>
                </c:pt>
                <c:pt idx="2">
                  <c:v>19.899999999999999</c:v>
                </c:pt>
                <c:pt idx="3">
                  <c:v>20.8</c:v>
                </c:pt>
                <c:pt idx="4">
                  <c:v>20</c:v>
                </c:pt>
                <c:pt idx="5">
                  <c:v>22.3</c:v>
                </c:pt>
                <c:pt idx="6">
                  <c:v>19.2</c:v>
                </c:pt>
                <c:pt idx="7">
                  <c:v>21.1</c:v>
                </c:pt>
                <c:pt idx="8">
                  <c:v>19.600000000000001</c:v>
                </c:pt>
                <c:pt idx="9">
                  <c:v>21.8</c:v>
                </c:pt>
                <c:pt idx="10">
                  <c:v>17.7</c:v>
                </c:pt>
                <c:pt idx="11">
                  <c:v>18.8</c:v>
                </c:pt>
                <c:pt idx="12">
                  <c:v>19.899999999999999</c:v>
                </c:pt>
                <c:pt idx="13">
                  <c:v>20.8</c:v>
                </c:pt>
                <c:pt idx="14">
                  <c:v>20.8</c:v>
                </c:pt>
                <c:pt idx="15">
                  <c:v>20.9</c:v>
                </c:pt>
                <c:pt idx="16">
                  <c:v>20.2</c:v>
                </c:pt>
                <c:pt idx="17">
                  <c:v>18.8</c:v>
                </c:pt>
                <c:pt idx="18">
                  <c:v>20.2</c:v>
                </c:pt>
                <c:pt idx="19">
                  <c:v>19.7</c:v>
                </c:pt>
              </c:numCache>
            </c:numRef>
          </c:yVal>
          <c:smooth val="0"/>
          <c:extLst>
            <c:ext xmlns:c15="http://schemas.microsoft.com/office/drawing/2012/chart" uri="{02D57815-91ED-43cb-92C2-25804820EDAC}">
              <c15:datalabelsRange>
                <c15:f>Table!$AY$27:$AY$46</c15:f>
                <c15:dlblRangeCache>
                  <c:ptCount val="20"/>
                  <c:pt idx="0">
                    <c:v>19</c:v>
                  </c:pt>
                  <c:pt idx="1">
                    <c:v>20</c:v>
                  </c:pt>
                  <c:pt idx="2">
                    <c:v>21</c:v>
                  </c:pt>
                  <c:pt idx="3">
                    <c:v>22</c:v>
                  </c:pt>
                  <c:pt idx="4">
                    <c:v>23</c:v>
                  </c:pt>
                  <c:pt idx="5">
                    <c:v>24</c:v>
                  </c:pt>
                  <c:pt idx="6">
                    <c:v>25</c:v>
                  </c:pt>
                  <c:pt idx="7">
                    <c:v>26</c:v>
                  </c:pt>
                  <c:pt idx="8">
                    <c:v>27</c:v>
                  </c:pt>
                  <c:pt idx="9">
                    <c:v>28</c:v>
                  </c:pt>
                  <c:pt idx="10">
                    <c:v>29</c:v>
                  </c:pt>
                  <c:pt idx="11">
                    <c:v>30</c:v>
                  </c:pt>
                  <c:pt idx="12">
                    <c:v>31</c:v>
                  </c:pt>
                  <c:pt idx="13">
                    <c:v>32</c:v>
                  </c:pt>
                  <c:pt idx="14">
                    <c:v>33</c:v>
                  </c:pt>
                  <c:pt idx="15">
                    <c:v>34</c:v>
                  </c:pt>
                  <c:pt idx="16">
                    <c:v>35</c:v>
                  </c:pt>
                  <c:pt idx="17">
                    <c:v>36</c:v>
                  </c:pt>
                  <c:pt idx="18">
                    <c:v>37</c:v>
                  </c:pt>
                  <c:pt idx="19">
                    <c:v>38</c:v>
                  </c:pt>
                </c15:dlblRangeCache>
              </c15:datalabelsRange>
            </c:ext>
            <c:ext xmlns:c16="http://schemas.microsoft.com/office/drawing/2014/chart" uri="{C3380CC4-5D6E-409C-BE32-E72D297353CC}">
              <c16:uniqueId val="{00000001-56A7-46D5-A06C-4A6E1E837517}"/>
            </c:ext>
          </c:extLst>
        </c:ser>
        <c:ser>
          <c:idx val="2"/>
          <c:order val="2"/>
          <c:spPr>
            <a:ln w="25400" cap="rnd">
              <a:noFill/>
              <a:round/>
            </a:ln>
            <a:effectLst/>
          </c:spPr>
          <c:marker>
            <c:symbol val="circle"/>
            <c:size val="5"/>
            <c:spPr>
              <a:solidFill>
                <a:schemeClr val="accent3"/>
              </a:solidFill>
              <a:ln w="9525">
                <a:solidFill>
                  <a:schemeClr val="accent3"/>
                </a:solidFill>
              </a:ln>
              <a:effectLst/>
            </c:spPr>
          </c:marker>
          <c:dLbls>
            <c:delete val="1"/>
          </c:dLbls>
          <c:xVal>
            <c:numRef>
              <c:f>Table!$S$52</c:f>
              <c:numCache>
                <c:formatCode>0.0</c:formatCode>
                <c:ptCount val="1"/>
                <c:pt idx="0">
                  <c:v>66.2</c:v>
                </c:pt>
              </c:numCache>
            </c:numRef>
          </c:xVal>
          <c:yVal>
            <c:numRef>
              <c:f>Table!$P$52</c:f>
              <c:numCache>
                <c:formatCode>0.0</c:formatCode>
                <c:ptCount val="1"/>
                <c:pt idx="0">
                  <c:v>19.8</c:v>
                </c:pt>
              </c:numCache>
            </c:numRef>
          </c:yVal>
          <c:smooth val="0"/>
          <c:extLst>
            <c:ext xmlns:c16="http://schemas.microsoft.com/office/drawing/2014/chart" uri="{C3380CC4-5D6E-409C-BE32-E72D297353CC}">
              <c16:uniqueId val="{00000002-56A7-46D5-A06C-4A6E1E837517}"/>
            </c:ext>
          </c:extLst>
        </c:ser>
        <c:dLbls>
          <c:dLblPos val="t"/>
          <c:showLegendKey val="0"/>
          <c:showVal val="1"/>
          <c:showCatName val="0"/>
          <c:showSerName val="0"/>
          <c:showPercent val="0"/>
          <c:showBubbleSize val="0"/>
        </c:dLbls>
        <c:axId val="998604312"/>
        <c:axId val="998606280"/>
      </c:scatterChart>
      <c:valAx>
        <c:axId val="99860431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sz="1800" b="1">
                    <a:solidFill>
                      <a:schemeClr val="tx1"/>
                    </a:solidFill>
                  </a:rPr>
                  <a:t>OMD</a:t>
                </a:r>
                <a:r>
                  <a:rPr lang="en-US" sz="1800" b="1" baseline="0">
                    <a:solidFill>
                      <a:schemeClr val="tx1"/>
                    </a:solidFill>
                  </a:rPr>
                  <a:t> Index</a:t>
                </a:r>
                <a:endParaRPr lang="en-US" sz="1800" b="1">
                  <a:solidFill>
                    <a:schemeClr val="tx1"/>
                  </a:solidFill>
                </a:endParaRP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crossAx val="998606280"/>
        <c:crosses val="autoZero"/>
        <c:crossBetween val="midCat"/>
        <c:majorUnit val="1"/>
        <c:minorUnit val="1"/>
      </c:valAx>
      <c:valAx>
        <c:axId val="998606280"/>
        <c:scaling>
          <c:orientation val="minMax"/>
          <c:max val="24"/>
          <c:min val="16"/>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sz="1800" b="1">
                    <a:solidFill>
                      <a:schemeClr val="tx1"/>
                    </a:solidFill>
                  </a:rPr>
                  <a:t>Yield (tons/ac)</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crossAx val="998604312"/>
        <c:crosses val="autoZero"/>
        <c:crossBetween val="midCat"/>
        <c:majorUnit val="1"/>
        <c:min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sv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561974</xdr:colOff>
      <xdr:row>18</xdr:row>
      <xdr:rowOff>123824</xdr:rowOff>
    </xdr:to>
    <xdr:sp macro="" textlink="">
      <xdr:nvSpPr>
        <xdr:cNvPr id="7" name="Rectangle 6">
          <a:extLst>
            <a:ext uri="{FF2B5EF4-FFF2-40B4-BE49-F238E27FC236}">
              <a16:creationId xmlns:a16="http://schemas.microsoft.com/office/drawing/2014/main" id="{6C7FE773-4AEE-4EB8-87A4-4FCA81592065}"/>
            </a:ext>
          </a:extLst>
        </xdr:cNvPr>
        <xdr:cNvSpPr>
          <a:spLocks noChangeArrowheads="1"/>
        </xdr:cNvSpPr>
      </xdr:nvSpPr>
      <xdr:spPr bwMode="auto">
        <a:xfrm>
          <a:off x="0" y="0"/>
          <a:ext cx="6467474" cy="3552824"/>
        </a:xfrm>
        <a:prstGeom prst="rect">
          <a:avLst/>
        </a:prstGeom>
        <a:solidFill>
          <a:sysClr val="window" lastClr="FFFFFF"/>
        </a:solidFill>
        <a:ln w="38100" cmpd="dbl">
          <a:noFill/>
          <a:miter lim="800000"/>
          <a:headEnd/>
          <a:tailEnd/>
        </a:ln>
      </xdr:spPr>
      <xdr:txBody>
        <a:bodyPr vertOverflow="clip" wrap="square" lIns="73152" tIns="54864" rIns="73152" bIns="0" anchor="t" upright="1"/>
        <a:lstStyle/>
        <a:p>
          <a:pPr algn="ctr" rtl="0">
            <a:defRPr sz="1000"/>
          </a:pPr>
          <a:r>
            <a:rPr lang="en-US" sz="6600" b="1" i="1" strike="noStrike">
              <a:solidFill>
                <a:schemeClr val="accent1">
                  <a:lumMod val="75000"/>
                </a:schemeClr>
              </a:solidFill>
              <a:effectLst>
                <a:innerShdw blurRad="63500" dist="50800" dir="13500000">
                  <a:prstClr val="black">
                    <a:alpha val="50000"/>
                  </a:prstClr>
                </a:innerShdw>
              </a:effectLst>
              <a:latin typeface="+mn-lt"/>
              <a:cs typeface="Arial"/>
            </a:rPr>
            <a:t>2025</a:t>
          </a:r>
        </a:p>
        <a:p>
          <a:pPr algn="ctr" rtl="0">
            <a:defRPr sz="1000"/>
          </a:pPr>
          <a:r>
            <a:rPr lang="en-US" sz="3600" b="1" i="1" strike="noStrike">
              <a:solidFill>
                <a:schemeClr val="accent1">
                  <a:lumMod val="75000"/>
                </a:schemeClr>
              </a:solidFill>
              <a:effectLst>
                <a:innerShdw blurRad="63500" dist="50800" dir="13500000">
                  <a:prstClr val="black">
                    <a:alpha val="50000"/>
                  </a:prstClr>
                </a:innerShdw>
              </a:effectLst>
              <a:latin typeface="+mn-lt"/>
              <a:cs typeface="Arial"/>
            </a:rPr>
            <a:t>Professional Dairy Managers of Pennsylvania</a:t>
          </a:r>
          <a:r>
            <a:rPr lang="en-US" sz="3600" b="1" i="1" strike="noStrike" baseline="0">
              <a:solidFill>
                <a:schemeClr val="accent1">
                  <a:lumMod val="75000"/>
                </a:schemeClr>
              </a:solidFill>
              <a:effectLst>
                <a:innerShdw blurRad="63500" dist="50800" dir="13500000">
                  <a:prstClr val="black">
                    <a:alpha val="50000"/>
                  </a:prstClr>
                </a:innerShdw>
              </a:effectLst>
              <a:latin typeface="+mn-lt"/>
              <a:cs typeface="Arial"/>
            </a:rPr>
            <a:t> (</a:t>
          </a:r>
          <a:r>
            <a:rPr lang="en-US" sz="3600" b="1" i="1" strike="noStrike">
              <a:solidFill>
                <a:schemeClr val="accent1">
                  <a:lumMod val="75000"/>
                </a:schemeClr>
              </a:solidFill>
              <a:effectLst>
                <a:innerShdw blurRad="63500" dist="50800" dir="13500000">
                  <a:prstClr val="black">
                    <a:alpha val="50000"/>
                  </a:prstClr>
                </a:innerShdw>
              </a:effectLst>
              <a:latin typeface="+mn-lt"/>
              <a:cs typeface="Arial"/>
            </a:rPr>
            <a:t>PDMP)</a:t>
          </a:r>
          <a:r>
            <a:rPr lang="en-US" sz="3600" b="1" i="1" strike="noStrike" baseline="0">
              <a:solidFill>
                <a:schemeClr val="accent1">
                  <a:lumMod val="75000"/>
                </a:schemeClr>
              </a:solidFill>
              <a:effectLst>
                <a:innerShdw blurRad="63500" dist="50800" dir="13500000">
                  <a:prstClr val="black">
                    <a:alpha val="50000"/>
                  </a:prstClr>
                </a:innerShdw>
              </a:effectLst>
              <a:latin typeface="+mn-lt"/>
              <a:cs typeface="Arial"/>
            </a:rPr>
            <a:t> </a:t>
          </a:r>
        </a:p>
        <a:p>
          <a:pPr algn="ctr" rtl="0">
            <a:defRPr sz="1000"/>
          </a:pPr>
          <a:r>
            <a:rPr lang="en-US" sz="2800" b="1" i="1" strike="noStrike">
              <a:solidFill>
                <a:schemeClr val="accent1">
                  <a:lumMod val="75000"/>
                </a:schemeClr>
              </a:solidFill>
              <a:effectLst>
                <a:innerShdw blurRad="63500" dist="50800" dir="13500000">
                  <a:prstClr val="black">
                    <a:alpha val="50000"/>
                  </a:prstClr>
                </a:innerShdw>
              </a:effectLst>
              <a:latin typeface="+mn-lt"/>
              <a:cs typeface="Arial"/>
            </a:rPr>
            <a:t>Corn Silage Hybrid Performance </a:t>
          </a:r>
        </a:p>
        <a:p>
          <a:pPr algn="ctr" rtl="0">
            <a:defRPr sz="1000"/>
          </a:pPr>
          <a:r>
            <a:rPr lang="en-US" sz="2800" b="1" i="1" strike="noStrike">
              <a:solidFill>
                <a:schemeClr val="accent1">
                  <a:lumMod val="75000"/>
                </a:schemeClr>
              </a:solidFill>
              <a:effectLst>
                <a:innerShdw blurRad="63500" dist="50800" dir="13500000">
                  <a:prstClr val="black">
                    <a:alpha val="50000"/>
                  </a:prstClr>
                </a:innerShdw>
              </a:effectLst>
              <a:latin typeface="+mn-lt"/>
              <a:cs typeface="Arial"/>
            </a:rPr>
            <a:t>Trial Results</a:t>
          </a:r>
        </a:p>
      </xdr:txBody>
    </xdr:sp>
    <xdr:clientData/>
  </xdr:twoCellAnchor>
  <xdr:twoCellAnchor editAs="oneCell">
    <xdr:from>
      <xdr:col>2</xdr:col>
      <xdr:colOff>19685</xdr:colOff>
      <xdr:row>16</xdr:row>
      <xdr:rowOff>57150</xdr:rowOff>
    </xdr:from>
    <xdr:to>
      <xdr:col>8</xdr:col>
      <xdr:colOff>581025</xdr:colOff>
      <xdr:row>48</xdr:row>
      <xdr:rowOff>24256</xdr:rowOff>
    </xdr:to>
    <xdr:pic>
      <xdr:nvPicPr>
        <xdr:cNvPr id="8" name="Picture 7" descr="Corn">
          <a:extLst>
            <a:ext uri="{FF2B5EF4-FFF2-40B4-BE49-F238E27FC236}">
              <a16:creationId xmlns:a16="http://schemas.microsoft.com/office/drawing/2014/main" id="{9683DCEA-9C5F-479D-83DA-FCC5670100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rot="5400000">
          <a:off x="221552" y="4084383"/>
          <a:ext cx="6063106" cy="41046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561975</xdr:colOff>
      <xdr:row>0</xdr:row>
      <xdr:rowOff>84534</xdr:rowOff>
    </xdr:from>
    <xdr:to>
      <xdr:col>18</xdr:col>
      <xdr:colOff>523875</xdr:colOff>
      <xdr:row>4</xdr:row>
      <xdr:rowOff>0</xdr:rowOff>
    </xdr:to>
    <xdr:grpSp>
      <xdr:nvGrpSpPr>
        <xdr:cNvPr id="2" name="Group 6">
          <a:extLst>
            <a:ext uri="{FF2B5EF4-FFF2-40B4-BE49-F238E27FC236}">
              <a16:creationId xmlns:a16="http://schemas.microsoft.com/office/drawing/2014/main" id="{AA23C1FF-086D-4FC2-B327-D127F5F3418C}"/>
            </a:ext>
          </a:extLst>
        </xdr:cNvPr>
        <xdr:cNvGrpSpPr>
          <a:grpSpLocks/>
        </xdr:cNvGrpSpPr>
      </xdr:nvGrpSpPr>
      <xdr:grpSpPr bwMode="auto">
        <a:xfrm>
          <a:off x="9134475" y="84534"/>
          <a:ext cx="2124075" cy="1163241"/>
          <a:chOff x="2344464" y="114300"/>
          <a:chExt cx="1575638" cy="968692"/>
        </a:xfrm>
      </xdr:grpSpPr>
      <xdr:pic>
        <xdr:nvPicPr>
          <xdr:cNvPr id="3" name="Picture 7">
            <a:extLst>
              <a:ext uri="{FF2B5EF4-FFF2-40B4-BE49-F238E27FC236}">
                <a16:creationId xmlns:a16="http://schemas.microsoft.com/office/drawing/2014/main" id="{05ABBEB3-F68D-A0D7-E49E-8FE021548C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4464" y="114300"/>
            <a:ext cx="1575638" cy="4845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4" name="Group 10">
            <a:extLst>
              <a:ext uri="{FF2B5EF4-FFF2-40B4-BE49-F238E27FC236}">
                <a16:creationId xmlns:a16="http://schemas.microsoft.com/office/drawing/2014/main" id="{D990B7E2-3F9C-A815-D4DC-BA0083414974}"/>
              </a:ext>
            </a:extLst>
          </xdr:cNvPr>
          <xdr:cNvGrpSpPr>
            <a:grpSpLocks/>
          </xdr:cNvGrpSpPr>
        </xdr:nvGrpSpPr>
        <xdr:grpSpPr bwMode="auto">
          <a:xfrm>
            <a:off x="2556561" y="763930"/>
            <a:ext cx="1224162" cy="319062"/>
            <a:chOff x="5936798" y="1136350"/>
            <a:chExt cx="2842726" cy="474607"/>
          </a:xfrm>
        </xdr:grpSpPr>
        <xdr:pic>
          <xdr:nvPicPr>
            <xdr:cNvPr id="6" name="Picture 12" descr="Penn State University College of Agricultural Sciences">
              <a:extLst>
                <a:ext uri="{FF2B5EF4-FFF2-40B4-BE49-F238E27FC236}">
                  <a16:creationId xmlns:a16="http://schemas.microsoft.com/office/drawing/2014/main" id="{165227D8-9C72-3E38-AAFC-19E96F67A36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18500" t="41333"/>
            <a:stretch>
              <a:fillRect/>
            </a:stretch>
          </xdr:blipFill>
          <xdr:spPr bwMode="auto">
            <a:xfrm>
              <a:off x="6501267" y="1395230"/>
              <a:ext cx="2223331" cy="215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Picture 13" descr="C:\Users\hlw5004\AppData\Local\Temp\PSU_EXT_1_RGB_2C.png">
              <a:extLst>
                <a:ext uri="{FF2B5EF4-FFF2-40B4-BE49-F238E27FC236}">
                  <a16:creationId xmlns:a16="http://schemas.microsoft.com/office/drawing/2014/main" id="{07A70084-7874-DFAC-EDD2-6CEE2E04903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5608" t="18803" r="5450" b="19412"/>
            <a:stretch>
              <a:fillRect/>
            </a:stretch>
          </xdr:blipFill>
          <xdr:spPr bwMode="auto">
            <a:xfrm>
              <a:off x="5936798" y="1136350"/>
              <a:ext cx="2842726" cy="469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5" name="TextBox 2">
            <a:extLst>
              <a:ext uri="{FF2B5EF4-FFF2-40B4-BE49-F238E27FC236}">
                <a16:creationId xmlns:a16="http://schemas.microsoft.com/office/drawing/2014/main" id="{369EE571-A3FF-BCC6-D89C-CC8BAC05C5FE}"/>
              </a:ext>
            </a:extLst>
          </xdr:cNvPr>
          <xdr:cNvSpPr txBox="1"/>
        </xdr:nvSpPr>
        <xdr:spPr bwMode="auto">
          <a:xfrm>
            <a:off x="2646224" y="576544"/>
            <a:ext cx="1131224" cy="188136"/>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pPr marL="0" marR="0">
              <a:spcBef>
                <a:spcPts val="0"/>
              </a:spcBef>
              <a:spcAft>
                <a:spcPts val="0"/>
              </a:spcAft>
            </a:pPr>
            <a:r>
              <a:rPr lang="en-US" sz="1100" b="0" i="1">
                <a:solidFill>
                  <a:srgbClr val="000000"/>
                </a:solidFill>
                <a:effectLst/>
                <a:ea typeface="Times New Roman" panose="02020603050405020304" pitchFamily="18" charset="0"/>
                <a:cs typeface="Times New Roman" panose="02020603050405020304" pitchFamily="18" charset="0"/>
              </a:rPr>
              <a:t>in collaboration with</a:t>
            </a:r>
            <a:endParaRPr lang="en-US" sz="1000" b="0" i="1">
              <a:effectLst/>
              <a:latin typeface="Times New Roman" panose="02020603050405020304" pitchFamily="18" charset="0"/>
              <a:ea typeface="Times New Roman" panose="02020603050405020304" pitchFamily="18"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0</xdr:colOff>
      <xdr:row>30</xdr:row>
      <xdr:rowOff>161925</xdr:rowOff>
    </xdr:to>
    <xdr:graphicFrame macro="">
      <xdr:nvGraphicFramePr>
        <xdr:cNvPr id="13" name="Chart 12">
          <a:extLst>
            <a:ext uri="{FF2B5EF4-FFF2-40B4-BE49-F238E27FC236}">
              <a16:creationId xmlns:a16="http://schemas.microsoft.com/office/drawing/2014/main" id="{EE51C8F2-FE0E-4E47-B270-4186749D4E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255695</xdr:colOff>
      <xdr:row>5</xdr:row>
      <xdr:rowOff>35833</xdr:rowOff>
    </xdr:from>
    <xdr:to>
      <xdr:col>7</xdr:col>
      <xdr:colOff>266700</xdr:colOff>
      <xdr:row>27</xdr:row>
      <xdr:rowOff>2760</xdr:rowOff>
    </xdr:to>
    <xdr:cxnSp macro="">
      <xdr:nvCxnSpPr>
        <xdr:cNvPr id="4" name="Straight Connector 3">
          <a:extLst>
            <a:ext uri="{FF2B5EF4-FFF2-40B4-BE49-F238E27FC236}">
              <a16:creationId xmlns:a16="http://schemas.microsoft.com/office/drawing/2014/main" id="{323FE096-7650-4633-A945-3CD3F745B0E0}"/>
            </a:ext>
          </a:extLst>
        </xdr:cNvPr>
        <xdr:cNvCxnSpPr/>
      </xdr:nvCxnSpPr>
      <xdr:spPr>
        <a:xfrm flipV="1">
          <a:off x="4552528" y="998916"/>
          <a:ext cx="11005" cy="4157927"/>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110599</xdr:colOff>
      <xdr:row>16</xdr:row>
      <xdr:rowOff>73362</xdr:rowOff>
    </xdr:from>
    <xdr:to>
      <xdr:col>13</xdr:col>
      <xdr:colOff>397932</xdr:colOff>
      <xdr:row>16</xdr:row>
      <xdr:rowOff>83610</xdr:rowOff>
    </xdr:to>
    <xdr:cxnSp macro="">
      <xdr:nvCxnSpPr>
        <xdr:cNvPr id="5" name="Straight Connector 4">
          <a:extLst>
            <a:ext uri="{FF2B5EF4-FFF2-40B4-BE49-F238E27FC236}">
              <a16:creationId xmlns:a16="http://schemas.microsoft.com/office/drawing/2014/main" id="{267B90D6-FF7E-4A2B-BE36-B6530A21E0E2}"/>
            </a:ext>
          </a:extLst>
        </xdr:cNvPr>
        <xdr:cNvCxnSpPr/>
      </xdr:nvCxnSpPr>
      <xdr:spPr>
        <a:xfrm flipH="1" flipV="1">
          <a:off x="724432" y="3131945"/>
          <a:ext cx="7653333" cy="10248"/>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254002</xdr:colOff>
      <xdr:row>26</xdr:row>
      <xdr:rowOff>52918</xdr:rowOff>
    </xdr:from>
    <xdr:to>
      <xdr:col>5</xdr:col>
      <xdr:colOff>105834</xdr:colOff>
      <xdr:row>26</xdr:row>
      <xdr:rowOff>56092</xdr:rowOff>
    </xdr:to>
    <xdr:cxnSp macro="">
      <xdr:nvCxnSpPr>
        <xdr:cNvPr id="7" name="Straight Connector 6">
          <a:extLst>
            <a:ext uri="{FF2B5EF4-FFF2-40B4-BE49-F238E27FC236}">
              <a16:creationId xmlns:a16="http://schemas.microsoft.com/office/drawing/2014/main" id="{14500786-203D-43F7-9724-32E94C2EABE5}"/>
            </a:ext>
          </a:extLst>
        </xdr:cNvPr>
        <xdr:cNvCxnSpPr/>
      </xdr:nvCxnSpPr>
      <xdr:spPr>
        <a:xfrm flipH="1">
          <a:off x="867835" y="5016501"/>
          <a:ext cx="2307166" cy="3174"/>
        </a:xfrm>
        <a:prstGeom prst="line">
          <a:avLst/>
        </a:prstGeom>
        <a:ln w="28575">
          <a:solidFill>
            <a:srgbClr val="92D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335567</xdr:colOff>
      <xdr:row>25</xdr:row>
      <xdr:rowOff>80391</xdr:rowOff>
    </xdr:from>
    <xdr:to>
      <xdr:col>12</xdr:col>
      <xdr:colOff>560917</xdr:colOff>
      <xdr:row>26</xdr:row>
      <xdr:rowOff>162034</xdr:rowOff>
    </xdr:to>
    <xdr:sp macro="" textlink="">
      <xdr:nvSpPr>
        <xdr:cNvPr id="8" name="TextBox 7">
          <a:extLst>
            <a:ext uri="{FF2B5EF4-FFF2-40B4-BE49-F238E27FC236}">
              <a16:creationId xmlns:a16="http://schemas.microsoft.com/office/drawing/2014/main" id="{CEFFE930-23F6-4972-A7CA-4DE50C5C6430}"/>
            </a:ext>
          </a:extLst>
        </xdr:cNvPr>
        <xdr:cNvSpPr txBox="1"/>
      </xdr:nvSpPr>
      <xdr:spPr>
        <a:xfrm>
          <a:off x="5860067" y="4853474"/>
          <a:ext cx="2066850" cy="2721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Higher Starch and Lower Yield</a:t>
          </a:r>
        </a:p>
      </xdr:txBody>
    </xdr:sp>
    <xdr:clientData/>
  </xdr:twoCellAnchor>
  <xdr:twoCellAnchor>
    <xdr:from>
      <xdr:col>3</xdr:col>
      <xdr:colOff>0</xdr:colOff>
      <xdr:row>5</xdr:row>
      <xdr:rowOff>10957</xdr:rowOff>
    </xdr:from>
    <xdr:to>
      <xdr:col>6</xdr:col>
      <xdr:colOff>385082</xdr:colOff>
      <xdr:row>6</xdr:row>
      <xdr:rowOff>62665</xdr:rowOff>
    </xdr:to>
    <xdr:sp macro="" textlink="">
      <xdr:nvSpPr>
        <xdr:cNvPr id="9" name="TextBox 8">
          <a:extLst>
            <a:ext uri="{FF2B5EF4-FFF2-40B4-BE49-F238E27FC236}">
              <a16:creationId xmlns:a16="http://schemas.microsoft.com/office/drawing/2014/main" id="{DE06C124-9111-4830-B487-F1F3F2D9FA26}"/>
            </a:ext>
          </a:extLst>
        </xdr:cNvPr>
        <xdr:cNvSpPr txBox="1"/>
      </xdr:nvSpPr>
      <xdr:spPr>
        <a:xfrm>
          <a:off x="1828800" y="963457"/>
          <a:ext cx="2213882" cy="2422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Higher Yield and Lower Starch</a:t>
          </a:r>
        </a:p>
      </xdr:txBody>
    </xdr:sp>
    <xdr:clientData/>
  </xdr:twoCellAnchor>
  <xdr:twoCellAnchor>
    <xdr:from>
      <xdr:col>2</xdr:col>
      <xdr:colOff>504822</xdr:colOff>
      <xdr:row>24</xdr:row>
      <xdr:rowOff>169101</xdr:rowOff>
    </xdr:from>
    <xdr:to>
      <xdr:col>4</xdr:col>
      <xdr:colOff>5330</xdr:colOff>
      <xdr:row>26</xdr:row>
      <xdr:rowOff>3094</xdr:rowOff>
    </xdr:to>
    <xdr:sp macro="" textlink="">
      <xdr:nvSpPr>
        <xdr:cNvPr id="10" name="TextBox 9">
          <a:extLst>
            <a:ext uri="{FF2B5EF4-FFF2-40B4-BE49-F238E27FC236}">
              <a16:creationId xmlns:a16="http://schemas.microsoft.com/office/drawing/2014/main" id="{CE4BD334-679C-4D19-8066-8BAC04E46988}"/>
            </a:ext>
          </a:extLst>
        </xdr:cNvPr>
        <xdr:cNvSpPr txBox="1"/>
      </xdr:nvSpPr>
      <xdr:spPr>
        <a:xfrm>
          <a:off x="1732489" y="4751684"/>
          <a:ext cx="728174" cy="2149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LSD=3.6</a:t>
          </a:r>
        </a:p>
      </xdr:txBody>
    </xdr:sp>
    <xdr:clientData/>
  </xdr:twoCellAnchor>
  <xdr:twoCellAnchor>
    <xdr:from>
      <xdr:col>1</xdr:col>
      <xdr:colOff>263185</xdr:colOff>
      <xdr:row>21</xdr:row>
      <xdr:rowOff>170052</xdr:rowOff>
    </xdr:from>
    <xdr:to>
      <xdr:col>1</xdr:col>
      <xdr:colOff>482146</xdr:colOff>
      <xdr:row>25</xdr:row>
      <xdr:rowOff>126510</xdr:rowOff>
    </xdr:to>
    <xdr:sp macro="" textlink="">
      <xdr:nvSpPr>
        <xdr:cNvPr id="11" name="TextBox 10">
          <a:extLst>
            <a:ext uri="{FF2B5EF4-FFF2-40B4-BE49-F238E27FC236}">
              <a16:creationId xmlns:a16="http://schemas.microsoft.com/office/drawing/2014/main" id="{9181C8C9-6806-4055-89AC-1B6D8FE93286}"/>
            </a:ext>
          </a:extLst>
        </xdr:cNvPr>
        <xdr:cNvSpPr txBox="1"/>
      </xdr:nvSpPr>
      <xdr:spPr>
        <a:xfrm rot="5400000">
          <a:off x="627270" y="4430883"/>
          <a:ext cx="718458" cy="2189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LSD=1.9</a:t>
          </a:r>
        </a:p>
      </xdr:txBody>
    </xdr:sp>
    <xdr:clientData/>
  </xdr:twoCellAnchor>
  <xdr:twoCellAnchor>
    <xdr:from>
      <xdr:col>10</xdr:col>
      <xdr:colOff>254001</xdr:colOff>
      <xdr:row>21</xdr:row>
      <xdr:rowOff>105835</xdr:rowOff>
    </xdr:from>
    <xdr:to>
      <xdr:col>13</xdr:col>
      <xdr:colOff>325438</xdr:colOff>
      <xdr:row>23</xdr:row>
      <xdr:rowOff>189179</xdr:rowOff>
    </xdr:to>
    <xdr:grpSp>
      <xdr:nvGrpSpPr>
        <xdr:cNvPr id="2" name="Group 1">
          <a:extLst>
            <a:ext uri="{FF2B5EF4-FFF2-40B4-BE49-F238E27FC236}">
              <a16:creationId xmlns:a16="http://schemas.microsoft.com/office/drawing/2014/main" id="{8219EADF-E294-CA59-CE00-5C72794FCA75}"/>
            </a:ext>
          </a:extLst>
        </xdr:cNvPr>
        <xdr:cNvGrpSpPr/>
      </xdr:nvGrpSpPr>
      <xdr:grpSpPr>
        <a:xfrm>
          <a:off x="6350001" y="4115860"/>
          <a:ext cx="1900237" cy="464344"/>
          <a:chOff x="2190750" y="3450167"/>
          <a:chExt cx="1912937" cy="464344"/>
        </a:xfrm>
      </xdr:grpSpPr>
      <xdr:sp macro="" textlink="">
        <xdr:nvSpPr>
          <xdr:cNvPr id="16" name="TextBox 15">
            <a:extLst>
              <a:ext uri="{FF2B5EF4-FFF2-40B4-BE49-F238E27FC236}">
                <a16:creationId xmlns:a16="http://schemas.microsoft.com/office/drawing/2014/main" id="{F1F6B6D4-1FAC-4B53-9F89-E07AB534EDDB}"/>
              </a:ext>
            </a:extLst>
          </xdr:cNvPr>
          <xdr:cNvSpPr txBox="1"/>
        </xdr:nvSpPr>
        <xdr:spPr>
          <a:xfrm>
            <a:off x="2190750" y="3450167"/>
            <a:ext cx="1912937" cy="4643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           100</a:t>
            </a:r>
            <a:r>
              <a:rPr lang="en-US" sz="1100"/>
              <a:t>-105 day hybrids</a:t>
            </a:r>
          </a:p>
          <a:p>
            <a:r>
              <a:rPr lang="en-US" sz="1100"/>
              <a:t>           106-111 day hybrids</a:t>
            </a:r>
          </a:p>
        </xdr:txBody>
      </xdr:sp>
      <xdr:cxnSp macro="">
        <xdr:nvCxnSpPr>
          <xdr:cNvPr id="17" name="Straight Connector 16">
            <a:extLst>
              <a:ext uri="{FF2B5EF4-FFF2-40B4-BE49-F238E27FC236}">
                <a16:creationId xmlns:a16="http://schemas.microsoft.com/office/drawing/2014/main" id="{6604BC6F-18D8-482D-9F84-CD34CBDC7735}"/>
              </a:ext>
            </a:extLst>
          </xdr:cNvPr>
          <xdr:cNvCxnSpPr/>
        </xdr:nvCxnSpPr>
        <xdr:spPr>
          <a:xfrm>
            <a:off x="2311061" y="3557323"/>
            <a:ext cx="240621" cy="0"/>
          </a:xfrm>
          <a:prstGeom prst="line">
            <a:avLst/>
          </a:prstGeom>
          <a:ln w="76200"/>
        </xdr:spPr>
        <xdr:style>
          <a:lnRef idx="1">
            <a:schemeClr val="accent1"/>
          </a:lnRef>
          <a:fillRef idx="0">
            <a:schemeClr val="accent1"/>
          </a:fillRef>
          <a:effectRef idx="0">
            <a:schemeClr val="accent1"/>
          </a:effectRef>
          <a:fontRef idx="minor">
            <a:schemeClr val="tx1"/>
          </a:fontRef>
        </xdr:style>
      </xdr:cxnSp>
      <xdr:cxnSp macro="">
        <xdr:nvCxnSpPr>
          <xdr:cNvPr id="18" name="Straight Connector 17">
            <a:extLst>
              <a:ext uri="{FF2B5EF4-FFF2-40B4-BE49-F238E27FC236}">
                <a16:creationId xmlns:a16="http://schemas.microsoft.com/office/drawing/2014/main" id="{89A56215-BEE4-4F5A-9B0B-80B7F57CB1A5}"/>
              </a:ext>
            </a:extLst>
          </xdr:cNvPr>
          <xdr:cNvCxnSpPr/>
        </xdr:nvCxnSpPr>
        <xdr:spPr>
          <a:xfrm>
            <a:off x="2308654" y="3745442"/>
            <a:ext cx="240621" cy="0"/>
          </a:xfrm>
          <a:prstGeom prst="line">
            <a:avLst/>
          </a:prstGeom>
          <a:ln w="76200">
            <a:solidFill>
              <a:srgbClr val="C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162984</xdr:colOff>
      <xdr:row>21</xdr:row>
      <xdr:rowOff>10584</xdr:rowOff>
    </xdr:from>
    <xdr:to>
      <xdr:col>1</xdr:col>
      <xdr:colOff>169334</xdr:colOff>
      <xdr:row>26</xdr:row>
      <xdr:rowOff>28575</xdr:rowOff>
    </xdr:to>
    <xdr:cxnSp macro="">
      <xdr:nvCxnSpPr>
        <xdr:cNvPr id="12" name="Straight Connector 11">
          <a:extLst>
            <a:ext uri="{FF2B5EF4-FFF2-40B4-BE49-F238E27FC236}">
              <a16:creationId xmlns:a16="http://schemas.microsoft.com/office/drawing/2014/main" id="{2DE84B39-D1B0-4C74-8B01-F5E2712C8349}"/>
            </a:ext>
          </a:extLst>
        </xdr:cNvPr>
        <xdr:cNvCxnSpPr/>
      </xdr:nvCxnSpPr>
      <xdr:spPr>
        <a:xfrm flipH="1">
          <a:off x="776817" y="4021667"/>
          <a:ext cx="6350" cy="970491"/>
        </a:xfrm>
        <a:prstGeom prst="line">
          <a:avLst/>
        </a:prstGeom>
        <a:ln w="28575">
          <a:solidFill>
            <a:srgbClr val="92D05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0</xdr:colOff>
      <xdr:row>30</xdr:row>
      <xdr:rowOff>171450</xdr:rowOff>
    </xdr:to>
    <xdr:graphicFrame macro="">
      <xdr:nvGraphicFramePr>
        <xdr:cNvPr id="9" name="Chart 8">
          <a:extLst>
            <a:ext uri="{FF2B5EF4-FFF2-40B4-BE49-F238E27FC236}">
              <a16:creationId xmlns:a16="http://schemas.microsoft.com/office/drawing/2014/main" id="{B1A95BBF-5367-4B84-8147-4A399B4BEE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262342</xdr:colOff>
      <xdr:row>5</xdr:row>
      <xdr:rowOff>33482</xdr:rowOff>
    </xdr:from>
    <xdr:to>
      <xdr:col>7</xdr:col>
      <xdr:colOff>264006</xdr:colOff>
      <xdr:row>26</xdr:row>
      <xdr:rowOff>175733</xdr:rowOff>
    </xdr:to>
    <xdr:cxnSp macro="">
      <xdr:nvCxnSpPr>
        <xdr:cNvPr id="3" name="Straight Connector 2">
          <a:extLst>
            <a:ext uri="{FF2B5EF4-FFF2-40B4-BE49-F238E27FC236}">
              <a16:creationId xmlns:a16="http://schemas.microsoft.com/office/drawing/2014/main" id="{AB24CE07-D58C-4D70-889F-BFD7A18DA459}"/>
            </a:ext>
          </a:extLst>
        </xdr:cNvPr>
        <xdr:cNvCxnSpPr/>
      </xdr:nvCxnSpPr>
      <xdr:spPr>
        <a:xfrm flipV="1">
          <a:off x="4505297" y="994641"/>
          <a:ext cx="1664" cy="4142751"/>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79315</xdr:colOff>
      <xdr:row>16</xdr:row>
      <xdr:rowOff>60711</xdr:rowOff>
    </xdr:from>
    <xdr:to>
      <xdr:col>13</xdr:col>
      <xdr:colOff>392544</xdr:colOff>
      <xdr:row>16</xdr:row>
      <xdr:rowOff>73794</xdr:rowOff>
    </xdr:to>
    <xdr:cxnSp macro="">
      <xdr:nvCxnSpPr>
        <xdr:cNvPr id="4" name="Straight Connector 3">
          <a:extLst>
            <a:ext uri="{FF2B5EF4-FFF2-40B4-BE49-F238E27FC236}">
              <a16:creationId xmlns:a16="http://schemas.microsoft.com/office/drawing/2014/main" id="{4214E3CD-9892-4059-9218-6C156C81FBF7}"/>
            </a:ext>
          </a:extLst>
        </xdr:cNvPr>
        <xdr:cNvCxnSpPr/>
      </xdr:nvCxnSpPr>
      <xdr:spPr>
        <a:xfrm flipH="1" flipV="1">
          <a:off x="685451" y="3117370"/>
          <a:ext cx="7586866" cy="13083"/>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317804</xdr:colOff>
      <xdr:row>25</xdr:row>
      <xdr:rowOff>63954</xdr:rowOff>
    </xdr:from>
    <xdr:to>
      <xdr:col>12</xdr:col>
      <xdr:colOff>435430</xdr:colOff>
      <xdr:row>26</xdr:row>
      <xdr:rowOff>159204</xdr:rowOff>
    </xdr:to>
    <xdr:sp macro="" textlink="">
      <xdr:nvSpPr>
        <xdr:cNvPr id="6" name="TextBox 5">
          <a:extLst>
            <a:ext uri="{FF2B5EF4-FFF2-40B4-BE49-F238E27FC236}">
              <a16:creationId xmlns:a16="http://schemas.microsoft.com/office/drawing/2014/main" id="{EFD20BDA-7802-49FE-BF8F-9A7BDED7C6BA}"/>
            </a:ext>
          </a:extLst>
        </xdr:cNvPr>
        <xdr:cNvSpPr txBox="1"/>
      </xdr:nvSpPr>
      <xdr:spPr>
        <a:xfrm>
          <a:off x="5804204" y="4826454"/>
          <a:ext cx="1946426"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Higher IVSD</a:t>
          </a:r>
          <a:r>
            <a:rPr lang="en-US" sz="1200" baseline="0"/>
            <a:t> </a:t>
          </a:r>
          <a:r>
            <a:rPr lang="en-US" sz="1200"/>
            <a:t>and Lower Yield</a:t>
          </a:r>
        </a:p>
      </xdr:txBody>
    </xdr:sp>
    <xdr:clientData/>
  </xdr:twoCellAnchor>
  <xdr:twoCellAnchor>
    <xdr:from>
      <xdr:col>2</xdr:col>
      <xdr:colOff>549465</xdr:colOff>
      <xdr:row>5</xdr:row>
      <xdr:rowOff>11298</xdr:rowOff>
    </xdr:from>
    <xdr:to>
      <xdr:col>6</xdr:col>
      <xdr:colOff>332015</xdr:colOff>
      <xdr:row>6</xdr:row>
      <xdr:rowOff>76200</xdr:rowOff>
    </xdr:to>
    <xdr:sp macro="" textlink="">
      <xdr:nvSpPr>
        <xdr:cNvPr id="7" name="TextBox 6">
          <a:extLst>
            <a:ext uri="{FF2B5EF4-FFF2-40B4-BE49-F238E27FC236}">
              <a16:creationId xmlns:a16="http://schemas.microsoft.com/office/drawing/2014/main" id="{46012F6C-5A8F-46F9-9220-55E4D546BF00}"/>
            </a:ext>
          </a:extLst>
        </xdr:cNvPr>
        <xdr:cNvSpPr txBox="1"/>
      </xdr:nvSpPr>
      <xdr:spPr>
        <a:xfrm>
          <a:off x="1768665" y="973323"/>
          <a:ext cx="2220950" cy="2554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Higher Yield and Lower IVSD</a:t>
          </a:r>
        </a:p>
      </xdr:txBody>
    </xdr:sp>
    <xdr:clientData/>
  </xdr:twoCellAnchor>
  <xdr:twoCellAnchor>
    <xdr:from>
      <xdr:col>1</xdr:col>
      <xdr:colOff>292682</xdr:colOff>
      <xdr:row>21</xdr:row>
      <xdr:rowOff>94513</xdr:rowOff>
    </xdr:from>
    <xdr:to>
      <xdr:col>1</xdr:col>
      <xdr:colOff>504953</xdr:colOff>
      <xdr:row>25</xdr:row>
      <xdr:rowOff>50971</xdr:rowOff>
    </xdr:to>
    <xdr:sp macro="" textlink="">
      <xdr:nvSpPr>
        <xdr:cNvPr id="8" name="TextBox 7">
          <a:extLst>
            <a:ext uri="{FF2B5EF4-FFF2-40B4-BE49-F238E27FC236}">
              <a16:creationId xmlns:a16="http://schemas.microsoft.com/office/drawing/2014/main" id="{C84FE49B-E8B2-44BE-BF71-0E733D03CBC2}"/>
            </a:ext>
          </a:extLst>
        </xdr:cNvPr>
        <xdr:cNvSpPr txBox="1"/>
      </xdr:nvSpPr>
      <xdr:spPr>
        <a:xfrm rot="5400000">
          <a:off x="647724" y="4355433"/>
          <a:ext cx="718458" cy="2122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LSD=1.9</a:t>
          </a:r>
        </a:p>
      </xdr:txBody>
    </xdr:sp>
    <xdr:clientData/>
  </xdr:twoCellAnchor>
  <xdr:twoCellAnchor>
    <xdr:from>
      <xdr:col>1</xdr:col>
      <xdr:colOff>257175</xdr:colOff>
      <xdr:row>26</xdr:row>
      <xdr:rowOff>85725</xdr:rowOff>
    </xdr:from>
    <xdr:to>
      <xdr:col>3</xdr:col>
      <xdr:colOff>190500</xdr:colOff>
      <xdr:row>26</xdr:row>
      <xdr:rowOff>94517</xdr:rowOff>
    </xdr:to>
    <xdr:cxnSp macro="">
      <xdr:nvCxnSpPr>
        <xdr:cNvPr id="12" name="Straight Connector 11">
          <a:extLst>
            <a:ext uri="{FF2B5EF4-FFF2-40B4-BE49-F238E27FC236}">
              <a16:creationId xmlns:a16="http://schemas.microsoft.com/office/drawing/2014/main" id="{0C79D6C0-BC08-4E8F-B738-6E5519A48991}"/>
            </a:ext>
          </a:extLst>
        </xdr:cNvPr>
        <xdr:cNvCxnSpPr/>
      </xdr:nvCxnSpPr>
      <xdr:spPr>
        <a:xfrm flipV="1">
          <a:off x="866775" y="5048250"/>
          <a:ext cx="1152525" cy="8792"/>
        </a:xfrm>
        <a:prstGeom prst="line">
          <a:avLst/>
        </a:prstGeom>
        <a:ln w="28575">
          <a:solidFill>
            <a:srgbClr val="92D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512910</xdr:colOff>
      <xdr:row>24</xdr:row>
      <xdr:rowOff>179818</xdr:rowOff>
    </xdr:from>
    <xdr:to>
      <xdr:col>3</xdr:col>
      <xdr:colOff>12167</xdr:colOff>
      <xdr:row>26</xdr:row>
      <xdr:rowOff>11089</xdr:rowOff>
    </xdr:to>
    <xdr:sp macro="" textlink="">
      <xdr:nvSpPr>
        <xdr:cNvPr id="15" name="TextBox 14">
          <a:extLst>
            <a:ext uri="{FF2B5EF4-FFF2-40B4-BE49-F238E27FC236}">
              <a16:creationId xmlns:a16="http://schemas.microsoft.com/office/drawing/2014/main" id="{72D3B170-FCA9-4515-96D5-63EF05CEAF35}"/>
            </a:ext>
          </a:extLst>
        </xdr:cNvPr>
        <xdr:cNvSpPr txBox="1"/>
      </xdr:nvSpPr>
      <xdr:spPr>
        <a:xfrm>
          <a:off x="1122510" y="4761343"/>
          <a:ext cx="718457" cy="2122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LSD=0.7</a:t>
          </a:r>
        </a:p>
      </xdr:txBody>
    </xdr:sp>
    <xdr:clientData/>
  </xdr:twoCellAnchor>
  <xdr:twoCellAnchor>
    <xdr:from>
      <xdr:col>9</xdr:col>
      <xdr:colOff>314325</xdr:colOff>
      <xdr:row>22</xdr:row>
      <xdr:rowOff>9525</xdr:rowOff>
    </xdr:from>
    <xdr:to>
      <xdr:col>12</xdr:col>
      <xdr:colOff>398462</xdr:colOff>
      <xdr:row>24</xdr:row>
      <xdr:rowOff>92869</xdr:rowOff>
    </xdr:to>
    <xdr:grpSp>
      <xdr:nvGrpSpPr>
        <xdr:cNvPr id="2" name="Group 1">
          <a:extLst>
            <a:ext uri="{FF2B5EF4-FFF2-40B4-BE49-F238E27FC236}">
              <a16:creationId xmlns:a16="http://schemas.microsoft.com/office/drawing/2014/main" id="{DC86517D-7B59-2968-6C40-39AD73BB3517}"/>
            </a:ext>
          </a:extLst>
        </xdr:cNvPr>
        <xdr:cNvGrpSpPr/>
      </xdr:nvGrpSpPr>
      <xdr:grpSpPr>
        <a:xfrm>
          <a:off x="5800725" y="4210050"/>
          <a:ext cx="1912937" cy="464344"/>
          <a:chOff x="5915025" y="3752850"/>
          <a:chExt cx="1912937" cy="464344"/>
        </a:xfrm>
      </xdr:grpSpPr>
      <xdr:sp macro="" textlink="">
        <xdr:nvSpPr>
          <xdr:cNvPr id="11" name="TextBox 10">
            <a:extLst>
              <a:ext uri="{FF2B5EF4-FFF2-40B4-BE49-F238E27FC236}">
                <a16:creationId xmlns:a16="http://schemas.microsoft.com/office/drawing/2014/main" id="{739C74AB-252A-471F-AC91-9AB44A41AB8A}"/>
              </a:ext>
            </a:extLst>
          </xdr:cNvPr>
          <xdr:cNvSpPr txBox="1"/>
        </xdr:nvSpPr>
        <xdr:spPr>
          <a:xfrm>
            <a:off x="5915025" y="3752850"/>
            <a:ext cx="1912937" cy="4643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           100</a:t>
            </a:r>
            <a:r>
              <a:rPr lang="en-US" sz="1100"/>
              <a:t>-105 day hybrids</a:t>
            </a:r>
          </a:p>
          <a:p>
            <a:r>
              <a:rPr lang="en-US" sz="1100"/>
              <a:t>           106-111 day hybrids</a:t>
            </a:r>
          </a:p>
        </xdr:txBody>
      </xdr:sp>
      <xdr:cxnSp macro="">
        <xdr:nvCxnSpPr>
          <xdr:cNvPr id="13" name="Straight Connector 12">
            <a:extLst>
              <a:ext uri="{FF2B5EF4-FFF2-40B4-BE49-F238E27FC236}">
                <a16:creationId xmlns:a16="http://schemas.microsoft.com/office/drawing/2014/main" id="{DB19532A-B3CB-4E00-BD2F-19D381AF381B}"/>
              </a:ext>
            </a:extLst>
          </xdr:cNvPr>
          <xdr:cNvCxnSpPr/>
        </xdr:nvCxnSpPr>
        <xdr:spPr>
          <a:xfrm>
            <a:off x="6035336" y="3860006"/>
            <a:ext cx="240621" cy="0"/>
          </a:xfrm>
          <a:prstGeom prst="line">
            <a:avLst/>
          </a:prstGeom>
          <a:ln w="76200"/>
        </xdr:spPr>
        <xdr:style>
          <a:lnRef idx="1">
            <a:schemeClr val="accent1"/>
          </a:lnRef>
          <a:fillRef idx="0">
            <a:schemeClr val="accent1"/>
          </a:fillRef>
          <a:effectRef idx="0">
            <a:schemeClr val="accent1"/>
          </a:effectRef>
          <a:fontRef idx="minor">
            <a:schemeClr val="tx1"/>
          </a:fontRef>
        </xdr:style>
      </xdr:cxnSp>
      <xdr:cxnSp macro="">
        <xdr:nvCxnSpPr>
          <xdr:cNvPr id="14" name="Straight Connector 13">
            <a:extLst>
              <a:ext uri="{FF2B5EF4-FFF2-40B4-BE49-F238E27FC236}">
                <a16:creationId xmlns:a16="http://schemas.microsoft.com/office/drawing/2014/main" id="{6E394440-CF45-4244-85DC-12FDF1363750}"/>
              </a:ext>
            </a:extLst>
          </xdr:cNvPr>
          <xdr:cNvCxnSpPr/>
        </xdr:nvCxnSpPr>
        <xdr:spPr>
          <a:xfrm>
            <a:off x="6032929" y="4048125"/>
            <a:ext cx="240621" cy="0"/>
          </a:xfrm>
          <a:prstGeom prst="line">
            <a:avLst/>
          </a:prstGeom>
          <a:ln w="76200">
            <a:solidFill>
              <a:srgbClr val="C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133350</xdr:colOff>
      <xdr:row>21</xdr:row>
      <xdr:rowOff>180975</xdr:rowOff>
    </xdr:from>
    <xdr:to>
      <xdr:col>1</xdr:col>
      <xdr:colOff>133350</xdr:colOff>
      <xdr:row>26</xdr:row>
      <xdr:rowOff>170717</xdr:rowOff>
    </xdr:to>
    <xdr:cxnSp macro="">
      <xdr:nvCxnSpPr>
        <xdr:cNvPr id="5" name="Straight Connector 4">
          <a:extLst>
            <a:ext uri="{FF2B5EF4-FFF2-40B4-BE49-F238E27FC236}">
              <a16:creationId xmlns:a16="http://schemas.microsoft.com/office/drawing/2014/main" id="{C8F777AC-3FD3-4234-BD64-93EC4FDD2779}"/>
            </a:ext>
          </a:extLst>
        </xdr:cNvPr>
        <xdr:cNvCxnSpPr/>
      </xdr:nvCxnSpPr>
      <xdr:spPr>
        <a:xfrm flipV="1">
          <a:off x="742950" y="4191000"/>
          <a:ext cx="0" cy="942242"/>
        </a:xfrm>
        <a:prstGeom prst="line">
          <a:avLst/>
        </a:prstGeom>
        <a:ln w="28575">
          <a:solidFill>
            <a:srgbClr val="92D05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68036</xdr:colOff>
      <xdr:row>25</xdr:row>
      <xdr:rowOff>108857</xdr:rowOff>
    </xdr:from>
    <xdr:to>
      <xdr:col>11</xdr:col>
      <xdr:colOff>571500</xdr:colOff>
      <xdr:row>26</xdr:row>
      <xdr:rowOff>178594</xdr:rowOff>
    </xdr:to>
    <xdr:sp macro="" textlink="">
      <xdr:nvSpPr>
        <xdr:cNvPr id="7" name="TextBox 6">
          <a:extLst>
            <a:ext uri="{FF2B5EF4-FFF2-40B4-BE49-F238E27FC236}">
              <a16:creationId xmlns:a16="http://schemas.microsoft.com/office/drawing/2014/main" id="{B5F19FC4-8EA7-4B72-86DA-B6568EBF5A5A}"/>
            </a:ext>
          </a:extLst>
        </xdr:cNvPr>
        <xdr:cNvSpPr txBox="1"/>
      </xdr:nvSpPr>
      <xdr:spPr>
        <a:xfrm>
          <a:off x="4944836" y="4880882"/>
          <a:ext cx="2332264" cy="2602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Higher NDFD30 and Lower Yield</a:t>
          </a:r>
        </a:p>
      </xdr:txBody>
    </xdr:sp>
    <xdr:clientData/>
  </xdr:twoCellAnchor>
  <xdr:twoCellAnchor>
    <xdr:from>
      <xdr:col>1</xdr:col>
      <xdr:colOff>274864</xdr:colOff>
      <xdr:row>4</xdr:row>
      <xdr:rowOff>57150</xdr:rowOff>
    </xdr:from>
    <xdr:to>
      <xdr:col>5</xdr:col>
      <xdr:colOff>40822</xdr:colOff>
      <xdr:row>5</xdr:row>
      <xdr:rowOff>108858</xdr:rowOff>
    </xdr:to>
    <xdr:sp macro="" textlink="">
      <xdr:nvSpPr>
        <xdr:cNvPr id="8" name="TextBox 7">
          <a:extLst>
            <a:ext uri="{FF2B5EF4-FFF2-40B4-BE49-F238E27FC236}">
              <a16:creationId xmlns:a16="http://schemas.microsoft.com/office/drawing/2014/main" id="{FBFBF062-9735-4114-8E17-AE29C9DF3EB8}"/>
            </a:ext>
          </a:extLst>
        </xdr:cNvPr>
        <xdr:cNvSpPr txBox="1"/>
      </xdr:nvSpPr>
      <xdr:spPr>
        <a:xfrm>
          <a:off x="884464" y="828675"/>
          <a:ext cx="2204358" cy="2422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Higher Yield and Lower NDFD30</a:t>
          </a:r>
        </a:p>
      </xdr:txBody>
    </xdr:sp>
    <xdr:clientData/>
  </xdr:twoCellAnchor>
  <xdr:twoCellAnchor>
    <xdr:from>
      <xdr:col>11</xdr:col>
      <xdr:colOff>84363</xdr:colOff>
      <xdr:row>16</xdr:row>
      <xdr:rowOff>111578</xdr:rowOff>
    </xdr:from>
    <xdr:to>
      <xdr:col>12</xdr:col>
      <xdr:colOff>190500</xdr:colOff>
      <xdr:row>17</xdr:row>
      <xdr:rowOff>136071</xdr:rowOff>
    </xdr:to>
    <xdr:sp macro="" textlink="">
      <xdr:nvSpPr>
        <xdr:cNvPr id="9" name="TextBox 8">
          <a:extLst>
            <a:ext uri="{FF2B5EF4-FFF2-40B4-BE49-F238E27FC236}">
              <a16:creationId xmlns:a16="http://schemas.microsoft.com/office/drawing/2014/main" id="{59655486-063C-45A7-AB8B-FAF3FF8AD581}"/>
            </a:ext>
          </a:extLst>
        </xdr:cNvPr>
        <xdr:cNvSpPr txBox="1"/>
      </xdr:nvSpPr>
      <xdr:spPr>
        <a:xfrm>
          <a:off x="6789963" y="3169103"/>
          <a:ext cx="715737" cy="2149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LSD=2.4</a:t>
          </a:r>
        </a:p>
      </xdr:txBody>
    </xdr:sp>
    <xdr:clientData/>
  </xdr:twoCellAnchor>
  <xdr:twoCellAnchor>
    <xdr:from>
      <xdr:col>12</xdr:col>
      <xdr:colOff>148318</xdr:colOff>
      <xdr:row>8</xdr:row>
      <xdr:rowOff>12246</xdr:rowOff>
    </xdr:from>
    <xdr:to>
      <xdr:col>12</xdr:col>
      <xdr:colOff>363311</xdr:colOff>
      <xdr:row>11</xdr:row>
      <xdr:rowOff>159204</xdr:rowOff>
    </xdr:to>
    <xdr:sp macro="" textlink="">
      <xdr:nvSpPr>
        <xdr:cNvPr id="10" name="TextBox 9">
          <a:extLst>
            <a:ext uri="{FF2B5EF4-FFF2-40B4-BE49-F238E27FC236}">
              <a16:creationId xmlns:a16="http://schemas.microsoft.com/office/drawing/2014/main" id="{07AE5CF9-06DD-43C2-8CC9-D1EE7FB7F9FA}"/>
            </a:ext>
          </a:extLst>
        </xdr:cNvPr>
        <xdr:cNvSpPr txBox="1"/>
      </xdr:nvSpPr>
      <xdr:spPr>
        <a:xfrm rot="16200000">
          <a:off x="7211786" y="1797503"/>
          <a:ext cx="718458" cy="2149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LSD=2.8</a:t>
          </a:r>
        </a:p>
      </xdr:txBody>
    </xdr:sp>
    <xdr:clientData/>
  </xdr:twoCellAnchor>
  <xdr:twoCellAnchor>
    <xdr:from>
      <xdr:col>0</xdr:col>
      <xdr:colOff>0</xdr:colOff>
      <xdr:row>0</xdr:row>
      <xdr:rowOff>0</xdr:rowOff>
    </xdr:from>
    <xdr:to>
      <xdr:col>13</xdr:col>
      <xdr:colOff>600075</xdr:colOff>
      <xdr:row>31</xdr:row>
      <xdr:rowOff>19050</xdr:rowOff>
    </xdr:to>
    <xdr:graphicFrame macro="">
      <xdr:nvGraphicFramePr>
        <xdr:cNvPr id="11" name="Chart 10">
          <a:extLst>
            <a:ext uri="{FF2B5EF4-FFF2-40B4-BE49-F238E27FC236}">
              <a16:creationId xmlns:a16="http://schemas.microsoft.com/office/drawing/2014/main" id="{A354E8AD-6C05-4384-A33B-5E704490A9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338135</xdr:colOff>
      <xdr:row>4</xdr:row>
      <xdr:rowOff>129074</xdr:rowOff>
    </xdr:from>
    <xdr:to>
      <xdr:col>7</xdr:col>
      <xdr:colOff>341077</xdr:colOff>
      <xdr:row>27</xdr:row>
      <xdr:rowOff>12998</xdr:rowOff>
    </xdr:to>
    <xdr:cxnSp macro="">
      <xdr:nvCxnSpPr>
        <xdr:cNvPr id="12" name="Straight Connector 11">
          <a:extLst>
            <a:ext uri="{FF2B5EF4-FFF2-40B4-BE49-F238E27FC236}">
              <a16:creationId xmlns:a16="http://schemas.microsoft.com/office/drawing/2014/main" id="{06C2EC79-AF35-4F61-9911-F6BD18275B59}"/>
            </a:ext>
          </a:extLst>
        </xdr:cNvPr>
        <xdr:cNvCxnSpPr/>
      </xdr:nvCxnSpPr>
      <xdr:spPr>
        <a:xfrm flipH="1" flipV="1">
          <a:off x="4616448" y="899012"/>
          <a:ext cx="2942" cy="4265424"/>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52918</xdr:colOff>
      <xdr:row>16</xdr:row>
      <xdr:rowOff>111952</xdr:rowOff>
    </xdr:from>
    <xdr:to>
      <xdr:col>13</xdr:col>
      <xdr:colOff>445038</xdr:colOff>
      <xdr:row>16</xdr:row>
      <xdr:rowOff>111952</xdr:rowOff>
    </xdr:to>
    <xdr:cxnSp macro="">
      <xdr:nvCxnSpPr>
        <xdr:cNvPr id="13" name="Straight Connector 12">
          <a:extLst>
            <a:ext uri="{FF2B5EF4-FFF2-40B4-BE49-F238E27FC236}">
              <a16:creationId xmlns:a16="http://schemas.microsoft.com/office/drawing/2014/main" id="{5BE374BB-B731-4758-9CAC-7E9B65DCB175}"/>
            </a:ext>
          </a:extLst>
        </xdr:cNvPr>
        <xdr:cNvCxnSpPr/>
      </xdr:nvCxnSpPr>
      <xdr:spPr>
        <a:xfrm flipH="1">
          <a:off x="664106" y="3167890"/>
          <a:ext cx="7726370" cy="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119758</xdr:colOff>
      <xdr:row>26</xdr:row>
      <xdr:rowOff>87312</xdr:rowOff>
    </xdr:from>
    <xdr:to>
      <xdr:col>3</xdr:col>
      <xdr:colOff>571500</xdr:colOff>
      <xdr:row>26</xdr:row>
      <xdr:rowOff>90230</xdr:rowOff>
    </xdr:to>
    <xdr:cxnSp macro="">
      <xdr:nvCxnSpPr>
        <xdr:cNvPr id="15" name="Straight Connector 14">
          <a:extLst>
            <a:ext uri="{FF2B5EF4-FFF2-40B4-BE49-F238E27FC236}">
              <a16:creationId xmlns:a16="http://schemas.microsoft.com/office/drawing/2014/main" id="{A39A88F4-0F26-432D-8619-3D6D6BBF9CB2}"/>
            </a:ext>
          </a:extLst>
        </xdr:cNvPr>
        <xdr:cNvCxnSpPr/>
      </xdr:nvCxnSpPr>
      <xdr:spPr>
        <a:xfrm flipV="1">
          <a:off x="730946" y="5048250"/>
          <a:ext cx="1674117" cy="2918"/>
        </a:xfrm>
        <a:prstGeom prst="line">
          <a:avLst/>
        </a:prstGeom>
        <a:ln w="28575">
          <a:solidFill>
            <a:srgbClr val="92D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518710</xdr:colOff>
      <xdr:row>25</xdr:row>
      <xdr:rowOff>85302</xdr:rowOff>
    </xdr:from>
    <xdr:to>
      <xdr:col>12</xdr:col>
      <xdr:colOff>530956</xdr:colOff>
      <xdr:row>26</xdr:row>
      <xdr:rowOff>180552</xdr:rowOff>
    </xdr:to>
    <xdr:sp macro="" textlink="">
      <xdr:nvSpPr>
        <xdr:cNvPr id="16" name="TextBox 15">
          <a:extLst>
            <a:ext uri="{FF2B5EF4-FFF2-40B4-BE49-F238E27FC236}">
              <a16:creationId xmlns:a16="http://schemas.microsoft.com/office/drawing/2014/main" id="{F9609CF9-A07C-4209-9880-A642AED5EAA4}"/>
            </a:ext>
          </a:extLst>
        </xdr:cNvPr>
        <xdr:cNvSpPr txBox="1"/>
      </xdr:nvSpPr>
      <xdr:spPr>
        <a:xfrm>
          <a:off x="5429377" y="4858385"/>
          <a:ext cx="2467579"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Higher NDFD30</a:t>
          </a:r>
          <a:r>
            <a:rPr lang="en-US" sz="1200" baseline="0"/>
            <a:t> </a:t>
          </a:r>
          <a:r>
            <a:rPr lang="en-US" sz="1200"/>
            <a:t>and Lower Yield</a:t>
          </a:r>
        </a:p>
      </xdr:txBody>
    </xdr:sp>
    <xdr:clientData/>
  </xdr:twoCellAnchor>
  <xdr:twoCellAnchor>
    <xdr:from>
      <xdr:col>1</xdr:col>
      <xdr:colOff>573385</xdr:colOff>
      <xdr:row>5</xdr:row>
      <xdr:rowOff>17096</xdr:rowOff>
    </xdr:from>
    <xdr:to>
      <xdr:col>6</xdr:col>
      <xdr:colOff>21166</xdr:colOff>
      <xdr:row>6</xdr:row>
      <xdr:rowOff>95250</xdr:rowOff>
    </xdr:to>
    <xdr:sp macro="" textlink="">
      <xdr:nvSpPr>
        <xdr:cNvPr id="17" name="TextBox 16">
          <a:extLst>
            <a:ext uri="{FF2B5EF4-FFF2-40B4-BE49-F238E27FC236}">
              <a16:creationId xmlns:a16="http://schemas.microsoft.com/office/drawing/2014/main" id="{B1C504AD-E48F-44BF-BC51-1CEEEF4ACB65}"/>
            </a:ext>
          </a:extLst>
        </xdr:cNvPr>
        <xdr:cNvSpPr txBox="1"/>
      </xdr:nvSpPr>
      <xdr:spPr>
        <a:xfrm>
          <a:off x="1187218" y="980179"/>
          <a:ext cx="2516948" cy="2686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a:t>Higher Yield and Lower NDFD30</a:t>
          </a:r>
        </a:p>
      </xdr:txBody>
    </xdr:sp>
    <xdr:clientData/>
  </xdr:twoCellAnchor>
  <xdr:twoCellAnchor>
    <xdr:from>
      <xdr:col>1</xdr:col>
      <xdr:colOff>290878</xdr:colOff>
      <xdr:row>21</xdr:row>
      <xdr:rowOff>63435</xdr:rowOff>
    </xdr:from>
    <xdr:to>
      <xdr:col>1</xdr:col>
      <xdr:colOff>503149</xdr:colOff>
      <xdr:row>25</xdr:row>
      <xdr:rowOff>19893</xdr:rowOff>
    </xdr:to>
    <xdr:sp macro="" textlink="">
      <xdr:nvSpPr>
        <xdr:cNvPr id="18" name="TextBox 17">
          <a:extLst>
            <a:ext uri="{FF2B5EF4-FFF2-40B4-BE49-F238E27FC236}">
              <a16:creationId xmlns:a16="http://schemas.microsoft.com/office/drawing/2014/main" id="{F714481B-37AF-4A60-8CBD-CBAC4B721A7E}"/>
            </a:ext>
          </a:extLst>
        </xdr:cNvPr>
        <xdr:cNvSpPr txBox="1"/>
      </xdr:nvSpPr>
      <xdr:spPr>
        <a:xfrm rot="5400000">
          <a:off x="645920" y="4324355"/>
          <a:ext cx="718458" cy="2122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LSD=1.9</a:t>
          </a:r>
        </a:p>
      </xdr:txBody>
    </xdr:sp>
    <xdr:clientData/>
  </xdr:twoCellAnchor>
  <xdr:twoCellAnchor>
    <xdr:from>
      <xdr:col>1</xdr:col>
      <xdr:colOff>602773</xdr:colOff>
      <xdr:row>25</xdr:row>
      <xdr:rowOff>18318</xdr:rowOff>
    </xdr:from>
    <xdr:to>
      <xdr:col>3</xdr:col>
      <xdr:colOff>100445</xdr:colOff>
      <xdr:row>26</xdr:row>
      <xdr:rowOff>40089</xdr:rowOff>
    </xdr:to>
    <xdr:sp macro="" textlink="">
      <xdr:nvSpPr>
        <xdr:cNvPr id="19" name="TextBox 18">
          <a:extLst>
            <a:ext uri="{FF2B5EF4-FFF2-40B4-BE49-F238E27FC236}">
              <a16:creationId xmlns:a16="http://schemas.microsoft.com/office/drawing/2014/main" id="{052A3B67-9CD1-43D5-A192-23E049437033}"/>
            </a:ext>
          </a:extLst>
        </xdr:cNvPr>
        <xdr:cNvSpPr txBox="1"/>
      </xdr:nvSpPr>
      <xdr:spPr>
        <a:xfrm>
          <a:off x="1213961" y="4788756"/>
          <a:ext cx="720047" cy="2122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LSD=2.2</a:t>
          </a:r>
        </a:p>
      </xdr:txBody>
    </xdr:sp>
    <xdr:clientData/>
  </xdr:twoCellAnchor>
  <xdr:twoCellAnchor>
    <xdr:from>
      <xdr:col>10</xdr:col>
      <xdr:colOff>243417</xdr:colOff>
      <xdr:row>7</xdr:row>
      <xdr:rowOff>0</xdr:rowOff>
    </xdr:from>
    <xdr:to>
      <xdr:col>13</xdr:col>
      <xdr:colOff>312411</xdr:colOff>
      <xdr:row>9</xdr:row>
      <xdr:rowOff>83344</xdr:rowOff>
    </xdr:to>
    <xdr:grpSp>
      <xdr:nvGrpSpPr>
        <xdr:cNvPr id="2" name="Group 1">
          <a:extLst>
            <a:ext uri="{FF2B5EF4-FFF2-40B4-BE49-F238E27FC236}">
              <a16:creationId xmlns:a16="http://schemas.microsoft.com/office/drawing/2014/main" id="{672D8A19-4056-377F-EC21-DD605595DD9F}"/>
            </a:ext>
          </a:extLst>
        </xdr:cNvPr>
        <xdr:cNvGrpSpPr/>
      </xdr:nvGrpSpPr>
      <xdr:grpSpPr>
        <a:xfrm>
          <a:off x="6339417" y="1343025"/>
          <a:ext cx="1897794" cy="464344"/>
          <a:chOff x="5566833" y="1386416"/>
          <a:chExt cx="1910494" cy="464344"/>
        </a:xfrm>
      </xdr:grpSpPr>
      <xdr:sp macro="" textlink="">
        <xdr:nvSpPr>
          <xdr:cNvPr id="5" name="TextBox 4">
            <a:extLst>
              <a:ext uri="{FF2B5EF4-FFF2-40B4-BE49-F238E27FC236}">
                <a16:creationId xmlns:a16="http://schemas.microsoft.com/office/drawing/2014/main" id="{C95A1A78-273F-4664-9B45-6AEB91734302}"/>
              </a:ext>
            </a:extLst>
          </xdr:cNvPr>
          <xdr:cNvSpPr txBox="1"/>
        </xdr:nvSpPr>
        <xdr:spPr>
          <a:xfrm>
            <a:off x="5566833" y="1386416"/>
            <a:ext cx="1910494" cy="4643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           100</a:t>
            </a:r>
            <a:r>
              <a:rPr lang="en-US" sz="1100"/>
              <a:t>-105 day hybrids</a:t>
            </a:r>
          </a:p>
          <a:p>
            <a:r>
              <a:rPr lang="en-US" sz="1100"/>
              <a:t>           106-111 day hybrids</a:t>
            </a:r>
          </a:p>
        </xdr:txBody>
      </xdr:sp>
      <xdr:cxnSp macro="">
        <xdr:nvCxnSpPr>
          <xdr:cNvPr id="6" name="Straight Connector 5">
            <a:extLst>
              <a:ext uri="{FF2B5EF4-FFF2-40B4-BE49-F238E27FC236}">
                <a16:creationId xmlns:a16="http://schemas.microsoft.com/office/drawing/2014/main" id="{75FD6B9F-DA7C-4A39-9B61-D0E6E6EE7366}"/>
              </a:ext>
            </a:extLst>
          </xdr:cNvPr>
          <xdr:cNvCxnSpPr/>
        </xdr:nvCxnSpPr>
        <xdr:spPr>
          <a:xfrm>
            <a:off x="5687144" y="1493572"/>
            <a:ext cx="240621" cy="0"/>
          </a:xfrm>
          <a:prstGeom prst="line">
            <a:avLst/>
          </a:prstGeom>
          <a:ln w="76200"/>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a:extLst>
              <a:ext uri="{FF2B5EF4-FFF2-40B4-BE49-F238E27FC236}">
                <a16:creationId xmlns:a16="http://schemas.microsoft.com/office/drawing/2014/main" id="{1446F3F6-0159-4A04-BB1B-8A1DA0D255C1}"/>
              </a:ext>
            </a:extLst>
          </xdr:cNvPr>
          <xdr:cNvCxnSpPr/>
        </xdr:nvCxnSpPr>
        <xdr:spPr>
          <a:xfrm>
            <a:off x="5684737" y="1681691"/>
            <a:ext cx="240621" cy="0"/>
          </a:xfrm>
          <a:prstGeom prst="line">
            <a:avLst/>
          </a:prstGeom>
          <a:ln w="76200">
            <a:solidFill>
              <a:srgbClr val="C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224533</xdr:colOff>
      <xdr:row>20</xdr:row>
      <xdr:rowOff>39687</xdr:rowOff>
    </xdr:from>
    <xdr:to>
      <xdr:col>1</xdr:col>
      <xdr:colOff>230188</xdr:colOff>
      <xdr:row>25</xdr:row>
      <xdr:rowOff>75943</xdr:rowOff>
    </xdr:to>
    <xdr:cxnSp macro="">
      <xdr:nvCxnSpPr>
        <xdr:cNvPr id="4" name="Straight Connector 3">
          <a:extLst>
            <a:ext uri="{FF2B5EF4-FFF2-40B4-BE49-F238E27FC236}">
              <a16:creationId xmlns:a16="http://schemas.microsoft.com/office/drawing/2014/main" id="{0AC8E623-663C-46BC-9024-3C17362EC4F8}"/>
            </a:ext>
          </a:extLst>
        </xdr:cNvPr>
        <xdr:cNvCxnSpPr/>
      </xdr:nvCxnSpPr>
      <xdr:spPr>
        <a:xfrm flipV="1">
          <a:off x="835721" y="3857625"/>
          <a:ext cx="5655" cy="988756"/>
        </a:xfrm>
        <a:prstGeom prst="line">
          <a:avLst/>
        </a:prstGeom>
        <a:ln w="28575">
          <a:solidFill>
            <a:srgbClr val="92D05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56130</xdr:colOff>
      <xdr:row>26</xdr:row>
      <xdr:rowOff>49323</xdr:rowOff>
    </xdr:from>
    <xdr:to>
      <xdr:col>11</xdr:col>
      <xdr:colOff>238125</xdr:colOff>
      <xdr:row>27</xdr:row>
      <xdr:rowOff>107156</xdr:rowOff>
    </xdr:to>
    <xdr:sp macro="" textlink="">
      <xdr:nvSpPr>
        <xdr:cNvPr id="3" name="TextBox 2">
          <a:extLst>
            <a:ext uri="{FF2B5EF4-FFF2-40B4-BE49-F238E27FC236}">
              <a16:creationId xmlns:a16="http://schemas.microsoft.com/office/drawing/2014/main" id="{85BCE40E-4C05-4B45-8022-63510A27304A}"/>
            </a:ext>
          </a:extLst>
        </xdr:cNvPr>
        <xdr:cNvSpPr txBox="1"/>
      </xdr:nvSpPr>
      <xdr:spPr>
        <a:xfrm>
          <a:off x="4932930" y="5011848"/>
          <a:ext cx="2010795" cy="2483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Higher OMD and Lower Yield</a:t>
          </a:r>
        </a:p>
      </xdr:txBody>
    </xdr:sp>
    <xdr:clientData/>
  </xdr:twoCellAnchor>
  <xdr:twoCellAnchor>
    <xdr:from>
      <xdr:col>1</xdr:col>
      <xdr:colOff>167710</xdr:colOff>
      <xdr:row>5</xdr:row>
      <xdr:rowOff>18030</xdr:rowOff>
    </xdr:from>
    <xdr:to>
      <xdr:col>4</xdr:col>
      <xdr:colOff>333377</xdr:colOff>
      <xdr:row>6</xdr:row>
      <xdr:rowOff>71438</xdr:rowOff>
    </xdr:to>
    <xdr:sp macro="" textlink="">
      <xdr:nvSpPr>
        <xdr:cNvPr id="4" name="TextBox 3">
          <a:extLst>
            <a:ext uri="{FF2B5EF4-FFF2-40B4-BE49-F238E27FC236}">
              <a16:creationId xmlns:a16="http://schemas.microsoft.com/office/drawing/2014/main" id="{0F18D397-512F-400F-86AD-B8C99780833F}"/>
            </a:ext>
          </a:extLst>
        </xdr:cNvPr>
        <xdr:cNvSpPr txBox="1"/>
      </xdr:nvSpPr>
      <xdr:spPr>
        <a:xfrm>
          <a:off x="777310" y="980055"/>
          <a:ext cx="1994467" cy="2439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Higher Yield and Lower OMD</a:t>
          </a:r>
        </a:p>
      </xdr:txBody>
    </xdr:sp>
    <xdr:clientData/>
  </xdr:twoCellAnchor>
  <xdr:twoCellAnchor>
    <xdr:from>
      <xdr:col>10</xdr:col>
      <xdr:colOff>203426</xdr:colOff>
      <xdr:row>6</xdr:row>
      <xdr:rowOff>70756</xdr:rowOff>
    </xdr:from>
    <xdr:to>
      <xdr:col>11</xdr:col>
      <xdr:colOff>238125</xdr:colOff>
      <xdr:row>7</xdr:row>
      <xdr:rowOff>119063</xdr:rowOff>
    </xdr:to>
    <xdr:sp macro="" textlink="">
      <xdr:nvSpPr>
        <xdr:cNvPr id="5" name="TextBox 4">
          <a:extLst>
            <a:ext uri="{FF2B5EF4-FFF2-40B4-BE49-F238E27FC236}">
              <a16:creationId xmlns:a16="http://schemas.microsoft.com/office/drawing/2014/main" id="{960C3A0E-CE65-4A4C-8048-F16FEC9CE280}"/>
            </a:ext>
          </a:extLst>
        </xdr:cNvPr>
        <xdr:cNvSpPr txBox="1"/>
      </xdr:nvSpPr>
      <xdr:spPr>
        <a:xfrm>
          <a:off x="6299426" y="1223281"/>
          <a:ext cx="644299" cy="2388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LSD=3.4</a:t>
          </a:r>
        </a:p>
      </xdr:txBody>
    </xdr:sp>
    <xdr:clientData/>
  </xdr:twoCellAnchor>
  <xdr:twoCellAnchor>
    <xdr:from>
      <xdr:col>12</xdr:col>
      <xdr:colOff>461282</xdr:colOff>
      <xdr:row>9</xdr:row>
      <xdr:rowOff>11906</xdr:rowOff>
    </xdr:from>
    <xdr:to>
      <xdr:col>13</xdr:col>
      <xdr:colOff>83343</xdr:colOff>
      <xdr:row>12</xdr:row>
      <xdr:rowOff>86064</xdr:rowOff>
    </xdr:to>
    <xdr:sp macro="" textlink="">
      <xdr:nvSpPr>
        <xdr:cNvPr id="6" name="TextBox 5">
          <a:extLst>
            <a:ext uri="{FF2B5EF4-FFF2-40B4-BE49-F238E27FC236}">
              <a16:creationId xmlns:a16="http://schemas.microsoft.com/office/drawing/2014/main" id="{C7157C4D-1F85-49ED-80DD-A0CAFEC1117F}"/>
            </a:ext>
          </a:extLst>
        </xdr:cNvPr>
        <xdr:cNvSpPr txBox="1"/>
      </xdr:nvSpPr>
      <xdr:spPr>
        <a:xfrm rot="16200000">
          <a:off x="7569484" y="1942929"/>
          <a:ext cx="645658" cy="2316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LSD=2.8</a:t>
          </a:r>
        </a:p>
      </xdr:txBody>
    </xdr:sp>
    <xdr:clientData/>
  </xdr:twoCellAnchor>
  <xdr:twoCellAnchor>
    <xdr:from>
      <xdr:col>0</xdr:col>
      <xdr:colOff>0</xdr:colOff>
      <xdr:row>0</xdr:row>
      <xdr:rowOff>0</xdr:rowOff>
    </xdr:from>
    <xdr:to>
      <xdr:col>13</xdr:col>
      <xdr:colOff>600075</xdr:colOff>
      <xdr:row>31</xdr:row>
      <xdr:rowOff>0</xdr:rowOff>
    </xdr:to>
    <xdr:graphicFrame macro="">
      <xdr:nvGraphicFramePr>
        <xdr:cNvPr id="7" name="Chart 6">
          <a:extLst>
            <a:ext uri="{FF2B5EF4-FFF2-40B4-BE49-F238E27FC236}">
              <a16:creationId xmlns:a16="http://schemas.microsoft.com/office/drawing/2014/main" id="{05FA430E-42F9-418F-A747-97E8C966DC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4811</xdr:colOff>
      <xdr:row>5</xdr:row>
      <xdr:rowOff>17318</xdr:rowOff>
    </xdr:from>
    <xdr:to>
      <xdr:col>8</xdr:col>
      <xdr:colOff>49594</xdr:colOff>
      <xdr:row>27</xdr:row>
      <xdr:rowOff>19775</xdr:rowOff>
    </xdr:to>
    <xdr:cxnSp macro="">
      <xdr:nvCxnSpPr>
        <xdr:cNvPr id="8" name="Straight Connector 7">
          <a:extLst>
            <a:ext uri="{FF2B5EF4-FFF2-40B4-BE49-F238E27FC236}">
              <a16:creationId xmlns:a16="http://schemas.microsoft.com/office/drawing/2014/main" id="{F6956851-4FFD-49B2-B22B-7F16E888520F}"/>
            </a:ext>
          </a:extLst>
        </xdr:cNvPr>
        <xdr:cNvCxnSpPr/>
      </xdr:nvCxnSpPr>
      <xdr:spPr>
        <a:xfrm flipH="1" flipV="1">
          <a:off x="4853902" y="978477"/>
          <a:ext cx="44783" cy="4193457"/>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47817</xdr:colOff>
      <xdr:row>16</xdr:row>
      <xdr:rowOff>81356</xdr:rowOff>
    </xdr:from>
    <xdr:to>
      <xdr:col>13</xdr:col>
      <xdr:colOff>439937</xdr:colOff>
      <xdr:row>16</xdr:row>
      <xdr:rowOff>81356</xdr:rowOff>
    </xdr:to>
    <xdr:cxnSp macro="">
      <xdr:nvCxnSpPr>
        <xdr:cNvPr id="9" name="Straight Connector 8">
          <a:extLst>
            <a:ext uri="{FF2B5EF4-FFF2-40B4-BE49-F238E27FC236}">
              <a16:creationId xmlns:a16="http://schemas.microsoft.com/office/drawing/2014/main" id="{8188704F-2472-41D5-8444-B23FA05B5220}"/>
            </a:ext>
          </a:extLst>
        </xdr:cNvPr>
        <xdr:cNvCxnSpPr/>
      </xdr:nvCxnSpPr>
      <xdr:spPr>
        <a:xfrm flipH="1">
          <a:off x="653953" y="3138015"/>
          <a:ext cx="7665757" cy="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169295</xdr:colOff>
      <xdr:row>26</xdr:row>
      <xdr:rowOff>120802</xdr:rowOff>
    </xdr:from>
    <xdr:to>
      <xdr:col>4</xdr:col>
      <xdr:colOff>561975</xdr:colOff>
      <xdr:row>26</xdr:row>
      <xdr:rowOff>123825</xdr:rowOff>
    </xdr:to>
    <xdr:cxnSp macro="">
      <xdr:nvCxnSpPr>
        <xdr:cNvPr id="11" name="Straight Connector 10">
          <a:extLst>
            <a:ext uri="{FF2B5EF4-FFF2-40B4-BE49-F238E27FC236}">
              <a16:creationId xmlns:a16="http://schemas.microsoft.com/office/drawing/2014/main" id="{B20FD642-4C62-4B70-9EA3-3E20CB6A2587}"/>
            </a:ext>
          </a:extLst>
        </xdr:cNvPr>
        <xdr:cNvCxnSpPr/>
      </xdr:nvCxnSpPr>
      <xdr:spPr>
        <a:xfrm>
          <a:off x="778895" y="5083327"/>
          <a:ext cx="2221480" cy="3023"/>
        </a:xfrm>
        <a:prstGeom prst="line">
          <a:avLst/>
        </a:prstGeom>
        <a:ln w="28575">
          <a:solidFill>
            <a:srgbClr val="92D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562429</xdr:colOff>
      <xdr:row>25</xdr:row>
      <xdr:rowOff>90756</xdr:rowOff>
    </xdr:from>
    <xdr:to>
      <xdr:col>12</xdr:col>
      <xdr:colOff>574675</xdr:colOff>
      <xdr:row>26</xdr:row>
      <xdr:rowOff>186006</xdr:rowOff>
    </xdr:to>
    <xdr:sp macro="" textlink="">
      <xdr:nvSpPr>
        <xdr:cNvPr id="12" name="TextBox 11">
          <a:extLst>
            <a:ext uri="{FF2B5EF4-FFF2-40B4-BE49-F238E27FC236}">
              <a16:creationId xmlns:a16="http://schemas.microsoft.com/office/drawing/2014/main" id="{6BF679CE-68C6-4D14-B815-86AF781397E8}"/>
            </a:ext>
          </a:extLst>
        </xdr:cNvPr>
        <xdr:cNvSpPr txBox="1"/>
      </xdr:nvSpPr>
      <xdr:spPr>
        <a:xfrm>
          <a:off x="5473096" y="4863839"/>
          <a:ext cx="2467579"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Higher OMD</a:t>
          </a:r>
          <a:r>
            <a:rPr lang="en-US" sz="1200" baseline="0"/>
            <a:t> </a:t>
          </a:r>
          <a:r>
            <a:rPr lang="en-US" sz="1200"/>
            <a:t>and Lower Yield</a:t>
          </a:r>
        </a:p>
      </xdr:txBody>
    </xdr:sp>
    <xdr:clientData/>
  </xdr:twoCellAnchor>
  <xdr:twoCellAnchor>
    <xdr:from>
      <xdr:col>2</xdr:col>
      <xdr:colOff>339535</xdr:colOff>
      <xdr:row>5</xdr:row>
      <xdr:rowOff>24342</xdr:rowOff>
    </xdr:from>
    <xdr:to>
      <xdr:col>6</xdr:col>
      <xdr:colOff>119440</xdr:colOff>
      <xdr:row>6</xdr:row>
      <xdr:rowOff>89244</xdr:rowOff>
    </xdr:to>
    <xdr:sp macro="" textlink="">
      <xdr:nvSpPr>
        <xdr:cNvPr id="13" name="TextBox 12">
          <a:extLst>
            <a:ext uri="{FF2B5EF4-FFF2-40B4-BE49-F238E27FC236}">
              <a16:creationId xmlns:a16="http://schemas.microsoft.com/office/drawing/2014/main" id="{ABD326B4-7433-4B3A-9BE8-5A75DACF8136}"/>
            </a:ext>
          </a:extLst>
        </xdr:cNvPr>
        <xdr:cNvSpPr txBox="1"/>
      </xdr:nvSpPr>
      <xdr:spPr>
        <a:xfrm>
          <a:off x="1567202" y="987425"/>
          <a:ext cx="2235238" cy="2554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Higher Yield and Lower OMD</a:t>
          </a:r>
        </a:p>
      </xdr:txBody>
    </xdr:sp>
    <xdr:clientData/>
  </xdr:twoCellAnchor>
  <xdr:twoCellAnchor>
    <xdr:from>
      <xdr:col>1</xdr:col>
      <xdr:colOff>276225</xdr:colOff>
      <xdr:row>21</xdr:row>
      <xdr:rowOff>166013</xdr:rowOff>
    </xdr:from>
    <xdr:to>
      <xdr:col>1</xdr:col>
      <xdr:colOff>488496</xdr:colOff>
      <xdr:row>25</xdr:row>
      <xdr:rowOff>122471</xdr:rowOff>
    </xdr:to>
    <xdr:sp macro="" textlink="">
      <xdr:nvSpPr>
        <xdr:cNvPr id="14" name="TextBox 13">
          <a:extLst>
            <a:ext uri="{FF2B5EF4-FFF2-40B4-BE49-F238E27FC236}">
              <a16:creationId xmlns:a16="http://schemas.microsoft.com/office/drawing/2014/main" id="{B4ED39AF-28AA-4BAB-A36D-E2ED58DEBC0B}"/>
            </a:ext>
          </a:extLst>
        </xdr:cNvPr>
        <xdr:cNvSpPr txBox="1"/>
      </xdr:nvSpPr>
      <xdr:spPr>
        <a:xfrm rot="5400000">
          <a:off x="632732" y="4429131"/>
          <a:ext cx="718458" cy="2122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LSD=1.9</a:t>
          </a:r>
        </a:p>
      </xdr:txBody>
    </xdr:sp>
    <xdr:clientData/>
  </xdr:twoCellAnchor>
  <xdr:twoCellAnchor>
    <xdr:from>
      <xdr:col>2</xdr:col>
      <xdr:colOff>137432</xdr:colOff>
      <xdr:row>25</xdr:row>
      <xdr:rowOff>66676</xdr:rowOff>
    </xdr:from>
    <xdr:to>
      <xdr:col>3</xdr:col>
      <xdr:colOff>246290</xdr:colOff>
      <xdr:row>26</xdr:row>
      <xdr:rowOff>88447</xdr:rowOff>
    </xdr:to>
    <xdr:sp macro="" textlink="">
      <xdr:nvSpPr>
        <xdr:cNvPr id="15" name="TextBox 14">
          <a:extLst>
            <a:ext uri="{FF2B5EF4-FFF2-40B4-BE49-F238E27FC236}">
              <a16:creationId xmlns:a16="http://schemas.microsoft.com/office/drawing/2014/main" id="{21B86CB1-129E-474B-B94F-72F5A172F456}"/>
            </a:ext>
          </a:extLst>
        </xdr:cNvPr>
        <xdr:cNvSpPr txBox="1"/>
      </xdr:nvSpPr>
      <xdr:spPr>
        <a:xfrm>
          <a:off x="1356632" y="4838701"/>
          <a:ext cx="718458" cy="2122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LSD=1.2</a:t>
          </a:r>
        </a:p>
      </xdr:txBody>
    </xdr:sp>
    <xdr:clientData/>
  </xdr:twoCellAnchor>
  <xdr:twoCellAnchor>
    <xdr:from>
      <xdr:col>10</xdr:col>
      <xdr:colOff>13229</xdr:colOff>
      <xdr:row>21</xdr:row>
      <xdr:rowOff>148167</xdr:rowOff>
    </xdr:from>
    <xdr:to>
      <xdr:col>13</xdr:col>
      <xdr:colOff>90161</xdr:colOff>
      <xdr:row>24</xdr:row>
      <xdr:rowOff>41011</xdr:rowOff>
    </xdr:to>
    <xdr:grpSp>
      <xdr:nvGrpSpPr>
        <xdr:cNvPr id="2" name="Group 1">
          <a:extLst>
            <a:ext uri="{FF2B5EF4-FFF2-40B4-BE49-F238E27FC236}">
              <a16:creationId xmlns:a16="http://schemas.microsoft.com/office/drawing/2014/main" id="{F482C825-04E7-5E4D-7A1A-F008681BC9E7}"/>
            </a:ext>
          </a:extLst>
        </xdr:cNvPr>
        <xdr:cNvGrpSpPr/>
      </xdr:nvGrpSpPr>
      <xdr:grpSpPr>
        <a:xfrm>
          <a:off x="6109229" y="4158192"/>
          <a:ext cx="1905732" cy="464344"/>
          <a:chOff x="5707062" y="1566333"/>
          <a:chExt cx="1918432" cy="464344"/>
        </a:xfrm>
      </xdr:grpSpPr>
      <xdr:sp macro="" textlink="">
        <xdr:nvSpPr>
          <xdr:cNvPr id="17" name="TextBox 16">
            <a:extLst>
              <a:ext uri="{FF2B5EF4-FFF2-40B4-BE49-F238E27FC236}">
                <a16:creationId xmlns:a16="http://schemas.microsoft.com/office/drawing/2014/main" id="{5ED86742-8052-4A47-9E04-F743DFBE2080}"/>
              </a:ext>
            </a:extLst>
          </xdr:cNvPr>
          <xdr:cNvSpPr txBox="1"/>
        </xdr:nvSpPr>
        <xdr:spPr>
          <a:xfrm>
            <a:off x="5707062" y="1566333"/>
            <a:ext cx="1918432" cy="4643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           100</a:t>
            </a:r>
            <a:r>
              <a:rPr lang="en-US" sz="1100"/>
              <a:t>-105 day hybrids</a:t>
            </a:r>
          </a:p>
          <a:p>
            <a:r>
              <a:rPr lang="en-US" sz="1100"/>
              <a:t>           106-111 day hybrids</a:t>
            </a:r>
          </a:p>
        </xdr:txBody>
      </xdr:sp>
      <xdr:cxnSp macro="">
        <xdr:nvCxnSpPr>
          <xdr:cNvPr id="18" name="Straight Connector 17">
            <a:extLst>
              <a:ext uri="{FF2B5EF4-FFF2-40B4-BE49-F238E27FC236}">
                <a16:creationId xmlns:a16="http://schemas.microsoft.com/office/drawing/2014/main" id="{35E54281-FB8F-42F5-8E43-549DF0486290}"/>
              </a:ext>
            </a:extLst>
          </xdr:cNvPr>
          <xdr:cNvCxnSpPr/>
        </xdr:nvCxnSpPr>
        <xdr:spPr>
          <a:xfrm>
            <a:off x="5827373" y="1673489"/>
            <a:ext cx="240621" cy="0"/>
          </a:xfrm>
          <a:prstGeom prst="line">
            <a:avLst/>
          </a:prstGeom>
          <a:ln w="76200"/>
        </xdr:spPr>
        <xdr:style>
          <a:lnRef idx="1">
            <a:schemeClr val="accent1"/>
          </a:lnRef>
          <a:fillRef idx="0">
            <a:schemeClr val="accent1"/>
          </a:fillRef>
          <a:effectRef idx="0">
            <a:schemeClr val="accent1"/>
          </a:effectRef>
          <a:fontRef idx="minor">
            <a:schemeClr val="tx1"/>
          </a:fontRef>
        </xdr:style>
      </xdr:cxnSp>
      <xdr:cxnSp macro="">
        <xdr:nvCxnSpPr>
          <xdr:cNvPr id="19" name="Straight Connector 18">
            <a:extLst>
              <a:ext uri="{FF2B5EF4-FFF2-40B4-BE49-F238E27FC236}">
                <a16:creationId xmlns:a16="http://schemas.microsoft.com/office/drawing/2014/main" id="{9FE91936-9AC8-4A00-BC22-11A61D8D25EF}"/>
              </a:ext>
            </a:extLst>
          </xdr:cNvPr>
          <xdr:cNvCxnSpPr/>
        </xdr:nvCxnSpPr>
        <xdr:spPr>
          <a:xfrm>
            <a:off x="5824966" y="1861608"/>
            <a:ext cx="240621" cy="0"/>
          </a:xfrm>
          <a:prstGeom prst="line">
            <a:avLst/>
          </a:prstGeom>
          <a:ln w="76200">
            <a:solidFill>
              <a:srgbClr val="C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180975</xdr:colOff>
      <xdr:row>21</xdr:row>
      <xdr:rowOff>38100</xdr:rowOff>
    </xdr:from>
    <xdr:to>
      <xdr:col>1</xdr:col>
      <xdr:colOff>183053</xdr:colOff>
      <xdr:row>26</xdr:row>
      <xdr:rowOff>64710</xdr:rowOff>
    </xdr:to>
    <xdr:cxnSp macro="">
      <xdr:nvCxnSpPr>
        <xdr:cNvPr id="10" name="Straight Connector 9">
          <a:extLst>
            <a:ext uri="{FF2B5EF4-FFF2-40B4-BE49-F238E27FC236}">
              <a16:creationId xmlns:a16="http://schemas.microsoft.com/office/drawing/2014/main" id="{61859D8C-10AB-4B82-8FE9-1EE4790719EE}"/>
            </a:ext>
          </a:extLst>
        </xdr:cNvPr>
        <xdr:cNvCxnSpPr/>
      </xdr:nvCxnSpPr>
      <xdr:spPr>
        <a:xfrm flipH="1" flipV="1">
          <a:off x="790575" y="4048125"/>
          <a:ext cx="2078" cy="979110"/>
        </a:xfrm>
        <a:prstGeom prst="line">
          <a:avLst/>
        </a:prstGeom>
        <a:ln w="28575">
          <a:solidFill>
            <a:srgbClr val="92D05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38100</xdr:colOff>
      <xdr:row>6</xdr:row>
      <xdr:rowOff>28575</xdr:rowOff>
    </xdr:to>
    <xdr:pic>
      <xdr:nvPicPr>
        <xdr:cNvPr id="2" name="Graphic 1">
          <a:extLst>
            <a:ext uri="{FF2B5EF4-FFF2-40B4-BE49-F238E27FC236}">
              <a16:creationId xmlns:a16="http://schemas.microsoft.com/office/drawing/2014/main" id="{3948D713-6CC7-472F-B0CF-6D5B9B6915A1}"/>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b="91250"/>
        <a:stretch>
          <a:fillRect/>
        </a:stretch>
      </xdr:blipFill>
      <xdr:spPr>
        <a:xfrm>
          <a:off x="0" y="0"/>
          <a:ext cx="8572500" cy="1000125"/>
        </a:xfrm>
        <a:prstGeom prst="rect">
          <a:avLst/>
        </a:prstGeom>
      </xdr:spPr>
    </xdr:pic>
    <xdr:clientData/>
  </xdr:twoCellAnchor>
  <xdr:twoCellAnchor editAs="oneCell">
    <xdr:from>
      <xdr:col>0</xdr:col>
      <xdr:colOff>0</xdr:colOff>
      <xdr:row>6</xdr:row>
      <xdr:rowOff>0</xdr:rowOff>
    </xdr:from>
    <xdr:to>
      <xdr:col>14</xdr:col>
      <xdr:colOff>2380</xdr:colOff>
      <xdr:row>59</xdr:row>
      <xdr:rowOff>148204</xdr:rowOff>
    </xdr:to>
    <xdr:pic>
      <xdr:nvPicPr>
        <xdr:cNvPr id="3" name="Picture 2">
          <a:extLst>
            <a:ext uri="{FF2B5EF4-FFF2-40B4-BE49-F238E27FC236}">
              <a16:creationId xmlns:a16="http://schemas.microsoft.com/office/drawing/2014/main" id="{6D08CEAA-A9BE-4937-889F-0D937D7411F3}"/>
            </a:ext>
          </a:extLst>
        </xdr:cNvPr>
        <xdr:cNvPicPr>
          <a:picLocks noChangeAspect="1"/>
        </xdr:cNvPicPr>
      </xdr:nvPicPr>
      <xdr:blipFill>
        <a:blip xmlns:r="http://schemas.openxmlformats.org/officeDocument/2006/relationships" r:embed="rId3"/>
        <a:stretch>
          <a:fillRect/>
        </a:stretch>
      </xdr:blipFill>
      <xdr:spPr>
        <a:xfrm>
          <a:off x="0" y="971550"/>
          <a:ext cx="8536780" cy="873022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58D4D23-DE74-4D42-B511-E89F490061A3}" name="Table1" displayName="Table1" ref="A10:S54" headerRowCount="0" totalsRowShown="0" headerRowDxfId="40" dataDxfId="39" tableBorderDxfId="38">
  <tableColumns count="19">
    <tableColumn id="1" xr3:uid="{DBC221E8-1693-45C4-967E-D6807B5A22A3}" name="Column1" headerRowDxfId="37" dataDxfId="36"/>
    <tableColumn id="2" xr3:uid="{DF803939-A39D-4DA9-B6D3-5A23B4D0F819}" name="Column2" headerRowDxfId="35" dataDxfId="34"/>
    <tableColumn id="3" xr3:uid="{E4C1C9CA-3A39-4EA7-8140-ACB477D0EB4B}" name="Column3" headerRowDxfId="33" dataDxfId="32"/>
    <tableColumn id="4" xr3:uid="{9F94276A-0B08-4266-9BB1-95CDC672A5C4}" name="Column4" headerRowDxfId="31" dataDxfId="30"/>
    <tableColumn id="5" xr3:uid="{C4B74D7C-92A8-43C1-A900-8D3DDB83D8C3}" name="Column5" headerRowDxfId="29" dataDxfId="28"/>
    <tableColumn id="6" xr3:uid="{D23DB1BA-0EED-4492-91A1-418A73075BE8}" name="Column6" headerRowDxfId="27" dataDxfId="26"/>
    <tableColumn id="7" xr3:uid="{0F5D46E3-53E7-406E-9392-B8BAE3363DC8}" name="Column7" headerRowDxfId="25" dataDxfId="24"/>
    <tableColumn id="8" xr3:uid="{0233A044-C39C-4FF7-A215-0F117559996F}" name="Column8" headerRowDxfId="23" dataDxfId="22"/>
    <tableColumn id="9" xr3:uid="{CE842225-BBCA-4CA5-BF9A-795397E898AD}" name="Column9" headerRowDxfId="21" dataDxfId="20"/>
    <tableColumn id="10" xr3:uid="{2C7AF93C-4BE0-44F3-9C91-1029AA6BF1D5}" name="Column10" headerRowDxfId="19" dataDxfId="18"/>
    <tableColumn id="11" xr3:uid="{C193A9C9-837A-4BEF-8B91-0AAC013758FD}" name="Column11" headerRowDxfId="17" dataDxfId="16"/>
    <tableColumn id="12" xr3:uid="{5E83588C-2007-4394-8151-3B7840342F23}" name="Column12" headerRowDxfId="15" dataDxfId="14"/>
    <tableColumn id="13" xr3:uid="{2090A61D-BC72-4ED9-BF28-32D366F172A6}" name="Column13" headerRowDxfId="13" dataDxfId="12"/>
    <tableColumn id="14" xr3:uid="{48A45A42-4898-468B-A064-AB2C4E7C04A0}" name="Column14" headerRowDxfId="11" dataDxfId="10"/>
    <tableColumn id="15" xr3:uid="{72956075-6076-4C8D-A80C-EFE02D48D3A4}" name="Column15" headerRowDxfId="9" dataDxfId="8"/>
    <tableColumn id="16" xr3:uid="{8972560A-B2B0-4A05-90DD-145E5D77FC7D}" name="Column16" headerRowDxfId="7" dataDxfId="6"/>
    <tableColumn id="17" xr3:uid="{861E753A-F99A-40A0-B862-C9689F997D2A}" name="Column17" headerRowDxfId="5" dataDxfId="4"/>
    <tableColumn id="18" xr3:uid="{D6E4D6F8-D31B-47DE-A806-B524F4D84C42}" name="Column18" headerRowDxfId="3" dataDxfId="2"/>
    <tableColumn id="19" xr3:uid="{621100B4-6AFB-4265-9F43-104BD67CFE3B}" name="Column19" headerRowDxfId="1" dataDxfId="0"/>
  </tableColumns>
  <tableStyleInfo name="Table Style 1 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6:K51"/>
  <sheetViews>
    <sheetView showGridLines="0" zoomScaleNormal="100" workbookViewId="0">
      <selection activeCell="L1" sqref="L1"/>
    </sheetView>
  </sheetViews>
  <sheetFormatPr defaultColWidth="8.85546875" defaultRowHeight="15" x14ac:dyDescent="0.25"/>
  <sheetData>
    <row r="16" ht="15" customHeight="1" x14ac:dyDescent="0.25"/>
    <row r="18" spans="1:11" x14ac:dyDescent="0.25">
      <c r="A18" s="54"/>
      <c r="B18" s="54"/>
      <c r="C18" s="54"/>
      <c r="D18" s="54"/>
      <c r="E18" s="54"/>
      <c r="F18" s="54"/>
      <c r="G18" s="54"/>
      <c r="H18" s="54"/>
      <c r="I18" s="54"/>
      <c r="J18" s="54"/>
      <c r="K18" s="54"/>
    </row>
    <row r="19" spans="1:11" x14ac:dyDescent="0.25">
      <c r="A19" s="55"/>
    </row>
    <row r="20" spans="1:11" x14ac:dyDescent="0.25">
      <c r="A20" s="55"/>
    </row>
    <row r="21" spans="1:11" x14ac:dyDescent="0.25">
      <c r="A21" s="55"/>
    </row>
    <row r="23" spans="1:11" x14ac:dyDescent="0.25">
      <c r="A23" s="56"/>
    </row>
    <row r="24" spans="1:11" x14ac:dyDescent="0.25">
      <c r="A24" s="56"/>
    </row>
    <row r="25" spans="1:11" x14ac:dyDescent="0.25">
      <c r="A25" s="56"/>
    </row>
    <row r="26" spans="1:11" x14ac:dyDescent="0.25">
      <c r="A26" s="56"/>
    </row>
    <row r="27" spans="1:11" x14ac:dyDescent="0.25">
      <c r="A27" s="56"/>
    </row>
    <row r="28" spans="1:11" x14ac:dyDescent="0.25">
      <c r="A28" s="56"/>
    </row>
    <row r="29" spans="1:11" x14ac:dyDescent="0.25">
      <c r="A29" s="56"/>
    </row>
    <row r="30" spans="1:11" x14ac:dyDescent="0.25">
      <c r="A30" s="56"/>
    </row>
    <row r="31" spans="1:11" x14ac:dyDescent="0.25">
      <c r="A31" s="56"/>
    </row>
    <row r="32" spans="1:11" x14ac:dyDescent="0.25">
      <c r="A32" s="56"/>
    </row>
    <row r="33" spans="1:1" x14ac:dyDescent="0.25">
      <c r="A33" s="56"/>
    </row>
    <row r="34" spans="1:1" x14ac:dyDescent="0.25">
      <c r="A34" s="56"/>
    </row>
    <row r="35" spans="1:1" x14ac:dyDescent="0.25">
      <c r="A35" s="56"/>
    </row>
    <row r="36" spans="1:1" x14ac:dyDescent="0.25">
      <c r="A36" s="56"/>
    </row>
    <row r="37" spans="1:1" x14ac:dyDescent="0.25">
      <c r="A37" s="56"/>
    </row>
    <row r="38" spans="1:1" x14ac:dyDescent="0.25">
      <c r="A38" s="56"/>
    </row>
    <row r="39" spans="1:1" x14ac:dyDescent="0.25">
      <c r="A39" s="56"/>
    </row>
    <row r="40" spans="1:1" x14ac:dyDescent="0.25">
      <c r="A40" s="56"/>
    </row>
    <row r="43" spans="1:1" x14ac:dyDescent="0.25">
      <c r="A43" s="56"/>
    </row>
    <row r="45" spans="1:1" x14ac:dyDescent="0.25">
      <c r="A45" s="56"/>
    </row>
    <row r="50" spans="1:11" x14ac:dyDescent="0.25">
      <c r="A50" s="103" t="s">
        <v>208</v>
      </c>
      <c r="B50" s="103"/>
      <c r="C50" s="103"/>
      <c r="D50" s="103"/>
      <c r="E50" s="103"/>
      <c r="F50" s="103"/>
      <c r="G50" s="103"/>
      <c r="H50" s="103"/>
      <c r="I50" s="103"/>
      <c r="J50" s="103"/>
      <c r="K50" s="103"/>
    </row>
    <row r="51" spans="1:11" x14ac:dyDescent="0.25">
      <c r="A51" s="103"/>
      <c r="B51" s="103"/>
      <c r="C51" s="103"/>
      <c r="D51" s="103"/>
      <c r="E51" s="103"/>
      <c r="F51" s="103"/>
      <c r="G51" s="103"/>
      <c r="H51" s="103"/>
      <c r="I51" s="103"/>
      <c r="J51" s="103"/>
      <c r="K51" s="103"/>
    </row>
  </sheetData>
  <mergeCells count="1">
    <mergeCell ref="A50:K51"/>
  </mergeCells>
  <printOptions horizontalCentered="1"/>
  <pageMargins left="0" right="0" top="0" bottom="0" header="0" footer="0"/>
  <pageSetup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897CB-EB43-4BC7-935D-54440982A73B}">
  <sheetPr>
    <pageSetUpPr fitToPage="1"/>
  </sheetPr>
  <dimension ref="A1:AY67"/>
  <sheetViews>
    <sheetView showGridLines="0" tabSelected="1" zoomScaleNormal="100" workbookViewId="0">
      <pane ySplit="8" topLeftCell="A9" activePane="bottomLeft" state="frozen"/>
      <selection pane="bottomLeft" activeCell="T1" sqref="T1"/>
    </sheetView>
  </sheetViews>
  <sheetFormatPr defaultRowHeight="15" x14ac:dyDescent="0.25"/>
  <cols>
    <col min="1" max="1" width="20.140625" customWidth="1"/>
    <col min="2" max="2" width="16.5703125" customWidth="1"/>
    <col min="3" max="3" width="6.7109375" bestFit="1" customWidth="1"/>
    <col min="4" max="4" width="11" style="9" customWidth="1"/>
    <col min="5" max="5" width="11" customWidth="1"/>
    <col min="6" max="6" width="7.5703125" style="8" customWidth="1"/>
    <col min="7" max="7" width="9" style="8" customWidth="1"/>
    <col min="8" max="8" width="7.140625" style="8" customWidth="1"/>
    <col min="9" max="9" width="5.42578125" style="8" bestFit="1" customWidth="1"/>
    <col min="10" max="10" width="6.42578125" style="8" bestFit="1" customWidth="1"/>
    <col min="11" max="11" width="5.42578125" style="8" bestFit="1" customWidth="1"/>
    <col min="12" max="12" width="7.5703125" style="8" bestFit="1" customWidth="1"/>
    <col min="13" max="13" width="6.85546875" style="8" customWidth="1"/>
    <col min="14" max="14" width="7.7109375" style="8" customWidth="1"/>
    <col min="15" max="15" width="9" style="8" customWidth="1"/>
    <col min="16" max="16" width="8.140625" style="8" customWidth="1"/>
    <col min="17" max="17" width="7.28515625" style="8" customWidth="1"/>
    <col min="18" max="18" width="8" style="8" customWidth="1"/>
    <col min="19" max="19" width="8.7109375" style="8" customWidth="1"/>
  </cols>
  <sheetData>
    <row r="1" spans="1:51" ht="46.5" customHeight="1" x14ac:dyDescent="0.25">
      <c r="A1" s="110" t="s">
        <v>234</v>
      </c>
      <c r="B1" s="111"/>
      <c r="C1" s="111"/>
      <c r="D1" s="111"/>
      <c r="E1" s="111"/>
      <c r="F1" s="111"/>
      <c r="G1" s="111"/>
      <c r="H1" s="111"/>
      <c r="I1" s="111"/>
      <c r="J1" s="111"/>
      <c r="K1" s="111"/>
      <c r="L1" s="111"/>
      <c r="M1" s="111"/>
      <c r="N1" s="111"/>
      <c r="O1" s="111"/>
      <c r="P1" s="111"/>
      <c r="Q1" s="111"/>
      <c r="R1" s="111"/>
      <c r="S1" s="112"/>
    </row>
    <row r="2" spans="1:51" ht="18.75" x14ac:dyDescent="0.25">
      <c r="A2" s="20" t="s">
        <v>236</v>
      </c>
      <c r="B2" s="18"/>
      <c r="C2" s="18"/>
      <c r="D2" s="4"/>
      <c r="E2" s="19"/>
      <c r="F2" s="2"/>
      <c r="G2" s="2"/>
      <c r="H2" s="2"/>
      <c r="I2" s="2"/>
      <c r="J2" s="3"/>
      <c r="K2" s="3"/>
      <c r="L2" s="3"/>
      <c r="M2" s="3"/>
      <c r="N2" s="3"/>
      <c r="O2" s="3"/>
      <c r="P2" s="2"/>
      <c r="Q2" s="2"/>
      <c r="R2" s="3"/>
      <c r="S2" s="14"/>
    </row>
    <row r="3" spans="1:51" x14ac:dyDescent="0.25">
      <c r="A3" s="100" t="s">
        <v>232</v>
      </c>
      <c r="B3" s="19"/>
      <c r="C3" s="19"/>
      <c r="D3" s="4"/>
      <c r="E3" s="19"/>
      <c r="F3" s="3"/>
      <c r="G3" s="3"/>
      <c r="H3" s="3"/>
      <c r="I3" s="3"/>
      <c r="J3" s="3"/>
      <c r="K3" s="3"/>
      <c r="L3" s="3"/>
      <c r="M3" s="3"/>
      <c r="N3" s="3"/>
      <c r="O3" s="3"/>
      <c r="P3" s="3"/>
      <c r="Q3" s="3"/>
      <c r="R3" s="3"/>
      <c r="S3" s="14"/>
    </row>
    <row r="4" spans="1:51" ht="18" customHeight="1" thickBot="1" x14ac:dyDescent="0.3">
      <c r="A4" s="21" t="s">
        <v>235</v>
      </c>
      <c r="B4" s="5"/>
      <c r="C4" s="19"/>
      <c r="D4" s="4"/>
      <c r="E4" s="19"/>
      <c r="F4" s="3"/>
      <c r="G4" s="3"/>
      <c r="H4" s="3"/>
      <c r="I4" s="3"/>
      <c r="J4" s="3"/>
      <c r="K4" s="3"/>
      <c r="L4" s="3"/>
      <c r="M4" s="3"/>
      <c r="N4" s="3"/>
      <c r="O4" s="3"/>
      <c r="P4" s="3"/>
      <c r="Q4" s="3"/>
      <c r="R4" s="3"/>
      <c r="S4" s="14"/>
    </row>
    <row r="5" spans="1:51" ht="18" customHeight="1" x14ac:dyDescent="0.25">
      <c r="A5" s="113" t="s">
        <v>0</v>
      </c>
      <c r="B5" s="116" t="s">
        <v>1</v>
      </c>
      <c r="C5" s="116" t="s">
        <v>18</v>
      </c>
      <c r="D5" s="119" t="s">
        <v>19</v>
      </c>
      <c r="E5" s="121" t="s">
        <v>5</v>
      </c>
      <c r="F5" s="123" t="s">
        <v>20</v>
      </c>
      <c r="G5" s="116"/>
      <c r="H5" s="116"/>
      <c r="I5" s="116"/>
      <c r="J5" s="116"/>
      <c r="K5" s="116"/>
      <c r="L5" s="116"/>
      <c r="M5" s="116"/>
      <c r="N5" s="116"/>
      <c r="O5" s="72"/>
      <c r="P5" s="123" t="s">
        <v>31</v>
      </c>
      <c r="Q5" s="123" t="s">
        <v>21</v>
      </c>
      <c r="R5" s="124" t="s">
        <v>22</v>
      </c>
      <c r="S5" s="125" t="s">
        <v>10</v>
      </c>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row>
    <row r="6" spans="1:51" ht="15" customHeight="1" x14ac:dyDescent="0.25">
      <c r="A6" s="114"/>
      <c r="B6" s="117"/>
      <c r="C6" s="117"/>
      <c r="D6" s="109"/>
      <c r="E6" s="122"/>
      <c r="F6" s="108"/>
      <c r="G6" s="108" t="s">
        <v>23</v>
      </c>
      <c r="H6" s="108" t="s">
        <v>3</v>
      </c>
      <c r="I6" s="104" t="s">
        <v>4</v>
      </c>
      <c r="J6" s="104" t="s">
        <v>2</v>
      </c>
      <c r="K6" s="104" t="s">
        <v>11</v>
      </c>
      <c r="L6" s="108" t="s">
        <v>29</v>
      </c>
      <c r="M6" s="109" t="s">
        <v>30</v>
      </c>
      <c r="N6" s="104" t="s">
        <v>24</v>
      </c>
      <c r="O6" s="104" t="s">
        <v>12</v>
      </c>
      <c r="P6" s="108"/>
      <c r="Q6" s="108"/>
      <c r="R6" s="104"/>
      <c r="S6" s="12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row>
    <row r="7" spans="1:51" ht="15" customHeight="1" x14ac:dyDescent="0.25">
      <c r="A7" s="114"/>
      <c r="B7" s="117"/>
      <c r="C7" s="117"/>
      <c r="D7" s="109"/>
      <c r="E7" s="122"/>
      <c r="F7" s="108"/>
      <c r="G7" s="108"/>
      <c r="H7" s="108"/>
      <c r="I7" s="104"/>
      <c r="J7" s="104"/>
      <c r="K7" s="104"/>
      <c r="L7" s="108"/>
      <c r="M7" s="109"/>
      <c r="N7" s="104"/>
      <c r="O7" s="104"/>
      <c r="P7" s="108"/>
      <c r="Q7" s="108"/>
      <c r="R7" s="104"/>
      <c r="S7" s="126"/>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row>
    <row r="8" spans="1:51" ht="16.5" thickBot="1" x14ac:dyDescent="0.3">
      <c r="A8" s="115"/>
      <c r="B8" s="118"/>
      <c r="C8" s="118"/>
      <c r="D8" s="120"/>
      <c r="E8" s="10" t="s">
        <v>25</v>
      </c>
      <c r="F8" s="73" t="s">
        <v>26</v>
      </c>
      <c r="G8" s="12" t="s">
        <v>6</v>
      </c>
      <c r="H8" s="12" t="s">
        <v>6</v>
      </c>
      <c r="I8" s="13" t="s">
        <v>6</v>
      </c>
      <c r="J8" s="13" t="s">
        <v>6</v>
      </c>
      <c r="K8" s="13" t="s">
        <v>6</v>
      </c>
      <c r="L8" s="12" t="s">
        <v>6</v>
      </c>
      <c r="M8" s="34" t="s">
        <v>6</v>
      </c>
      <c r="N8" s="13" t="s">
        <v>32</v>
      </c>
      <c r="O8" s="13" t="s">
        <v>212</v>
      </c>
      <c r="P8" s="12" t="s">
        <v>213</v>
      </c>
      <c r="Q8" s="12" t="s">
        <v>214</v>
      </c>
      <c r="R8" s="13" t="s">
        <v>215</v>
      </c>
      <c r="S8" s="11" t="s">
        <v>216</v>
      </c>
    </row>
    <row r="9" spans="1:51" ht="15.75" thickBot="1" x14ac:dyDescent="0.3">
      <c r="A9" s="74" t="s">
        <v>237</v>
      </c>
      <c r="D9"/>
      <c r="F9"/>
      <c r="G9"/>
      <c r="H9"/>
      <c r="I9"/>
      <c r="J9"/>
      <c r="K9"/>
      <c r="L9"/>
      <c r="M9"/>
      <c r="N9"/>
      <c r="O9"/>
      <c r="P9"/>
      <c r="Q9"/>
      <c r="R9"/>
      <c r="S9"/>
      <c r="T9" s="75"/>
      <c r="AY9">
        <v>1</v>
      </c>
    </row>
    <row r="10" spans="1:51" x14ac:dyDescent="0.25">
      <c r="A10" s="149" t="s">
        <v>239</v>
      </c>
      <c r="B10" s="33" t="s">
        <v>240</v>
      </c>
      <c r="C10" s="158">
        <v>17</v>
      </c>
      <c r="D10" s="158">
        <v>105</v>
      </c>
      <c r="E10" s="159">
        <v>34000</v>
      </c>
      <c r="F10" s="160">
        <v>37.4</v>
      </c>
      <c r="G10" s="160">
        <v>7.6</v>
      </c>
      <c r="H10" s="160">
        <v>2.1</v>
      </c>
      <c r="I10" s="160">
        <v>2.7</v>
      </c>
      <c r="J10" s="160">
        <v>38.1</v>
      </c>
      <c r="K10" s="160">
        <v>2.5</v>
      </c>
      <c r="L10" s="160">
        <v>32.6</v>
      </c>
      <c r="M10" s="160">
        <v>9.5</v>
      </c>
      <c r="N10" s="160">
        <v>57.6</v>
      </c>
      <c r="O10" s="160">
        <v>68.900000000000006</v>
      </c>
      <c r="P10" s="160">
        <v>20.9</v>
      </c>
      <c r="Q10" s="160">
        <v>7.1</v>
      </c>
      <c r="R10" s="160">
        <v>4.7</v>
      </c>
      <c r="S10" s="161">
        <v>66.3</v>
      </c>
      <c r="AY10">
        <v>2</v>
      </c>
    </row>
    <row r="11" spans="1:51" x14ac:dyDescent="0.25">
      <c r="A11" s="75" t="s">
        <v>241</v>
      </c>
      <c r="B11" s="162" t="s">
        <v>242</v>
      </c>
      <c r="C11" s="163">
        <v>19</v>
      </c>
      <c r="D11" s="163">
        <v>103</v>
      </c>
      <c r="E11" s="164">
        <v>34000</v>
      </c>
      <c r="F11" s="165">
        <v>37.200000000000003</v>
      </c>
      <c r="G11" s="165">
        <v>7.6</v>
      </c>
      <c r="H11" s="165">
        <v>2.2999999999999998</v>
      </c>
      <c r="I11" s="165">
        <v>2.8</v>
      </c>
      <c r="J11" s="165">
        <v>33.200000000000003</v>
      </c>
      <c r="K11" s="165">
        <v>2.4</v>
      </c>
      <c r="L11" s="165">
        <v>35.799999999999997</v>
      </c>
      <c r="M11" s="165">
        <v>10.5</v>
      </c>
      <c r="N11" s="165">
        <v>58.2</v>
      </c>
      <c r="O11" s="165">
        <v>68.599999999999994</v>
      </c>
      <c r="P11" s="165">
        <v>18.600000000000001</v>
      </c>
      <c r="Q11" s="165">
        <v>6.3</v>
      </c>
      <c r="R11" s="165">
        <v>4.2</v>
      </c>
      <c r="S11" s="166">
        <v>65.900000000000006</v>
      </c>
      <c r="AY11">
        <v>3</v>
      </c>
    </row>
    <row r="12" spans="1:51" x14ac:dyDescent="0.25">
      <c r="A12" s="75" t="s">
        <v>241</v>
      </c>
      <c r="B12" s="162" t="s">
        <v>243</v>
      </c>
      <c r="C12" s="163">
        <v>44</v>
      </c>
      <c r="D12" s="163">
        <v>101</v>
      </c>
      <c r="E12" s="164">
        <v>34000</v>
      </c>
      <c r="F12" s="165">
        <v>36.299999999999997</v>
      </c>
      <c r="G12" s="165">
        <v>7.6</v>
      </c>
      <c r="H12" s="165">
        <v>2.1</v>
      </c>
      <c r="I12" s="165">
        <v>2.7</v>
      </c>
      <c r="J12" s="165">
        <v>35.700000000000003</v>
      </c>
      <c r="K12" s="165">
        <v>2.4</v>
      </c>
      <c r="L12" s="165">
        <v>34.799999999999997</v>
      </c>
      <c r="M12" s="165">
        <v>10</v>
      </c>
      <c r="N12" s="165">
        <v>57.9</v>
      </c>
      <c r="O12" s="165">
        <v>68.3</v>
      </c>
      <c r="P12" s="165">
        <v>19.5</v>
      </c>
      <c r="Q12" s="165">
        <v>6.6</v>
      </c>
      <c r="R12" s="165">
        <v>4.4000000000000004</v>
      </c>
      <c r="S12" s="166">
        <v>65.8</v>
      </c>
      <c r="AY12">
        <v>4</v>
      </c>
    </row>
    <row r="13" spans="1:51" x14ac:dyDescent="0.25">
      <c r="A13" s="75" t="s">
        <v>239</v>
      </c>
      <c r="B13" s="162" t="s">
        <v>244</v>
      </c>
      <c r="C13" s="163">
        <v>19</v>
      </c>
      <c r="D13" s="163">
        <v>100</v>
      </c>
      <c r="E13" s="164">
        <v>34000</v>
      </c>
      <c r="F13" s="165">
        <v>36.1</v>
      </c>
      <c r="G13" s="165">
        <v>7.3</v>
      </c>
      <c r="H13" s="165">
        <v>2</v>
      </c>
      <c r="I13" s="165">
        <v>2.4</v>
      </c>
      <c r="J13" s="165">
        <v>38.9</v>
      </c>
      <c r="K13" s="165">
        <v>2.7</v>
      </c>
      <c r="L13" s="165">
        <v>31.4</v>
      </c>
      <c r="M13" s="165">
        <v>9.1</v>
      </c>
      <c r="N13" s="165">
        <v>59.1</v>
      </c>
      <c r="O13" s="165">
        <v>68.900000000000006</v>
      </c>
      <c r="P13" s="165">
        <v>19.3</v>
      </c>
      <c r="Q13" s="165">
        <v>6.6</v>
      </c>
      <c r="R13" s="165">
        <v>4.4000000000000004</v>
      </c>
      <c r="S13" s="166">
        <v>66.900000000000006</v>
      </c>
      <c r="AY13">
        <v>5</v>
      </c>
    </row>
    <row r="14" spans="1:51" x14ac:dyDescent="0.25">
      <c r="A14" s="75" t="s">
        <v>40</v>
      </c>
      <c r="B14" s="162" t="s">
        <v>245</v>
      </c>
      <c r="C14" s="163">
        <v>19</v>
      </c>
      <c r="D14" s="163">
        <v>103</v>
      </c>
      <c r="E14" s="164">
        <v>34000</v>
      </c>
      <c r="F14" s="165">
        <v>35.9</v>
      </c>
      <c r="G14" s="165">
        <v>7.5</v>
      </c>
      <c r="H14" s="165">
        <v>2.2999999999999998</v>
      </c>
      <c r="I14" s="165">
        <v>2.9</v>
      </c>
      <c r="J14" s="165">
        <v>32.700000000000003</v>
      </c>
      <c r="K14" s="165">
        <v>2.2999999999999998</v>
      </c>
      <c r="L14" s="165">
        <v>36.799999999999997</v>
      </c>
      <c r="M14" s="165">
        <v>11.4</v>
      </c>
      <c r="N14" s="165">
        <v>57</v>
      </c>
      <c r="O14" s="165">
        <v>68.599999999999994</v>
      </c>
      <c r="P14" s="165">
        <v>19.3</v>
      </c>
      <c r="Q14" s="165">
        <v>6.6</v>
      </c>
      <c r="R14" s="165">
        <v>4</v>
      </c>
      <c r="S14" s="166">
        <v>65.099999999999994</v>
      </c>
      <c r="AY14">
        <v>6</v>
      </c>
    </row>
    <row r="15" spans="1:51" x14ac:dyDescent="0.25">
      <c r="A15" s="75" t="s">
        <v>59</v>
      </c>
      <c r="B15" s="162" t="s">
        <v>246</v>
      </c>
      <c r="C15" s="163">
        <v>53</v>
      </c>
      <c r="D15" s="163">
        <v>102</v>
      </c>
      <c r="E15" s="164">
        <v>34000</v>
      </c>
      <c r="F15" s="165">
        <v>35.5</v>
      </c>
      <c r="G15" s="165">
        <v>7.5</v>
      </c>
      <c r="H15" s="165">
        <v>2.2000000000000002</v>
      </c>
      <c r="I15" s="165">
        <v>2.9</v>
      </c>
      <c r="J15" s="165">
        <v>33.200000000000003</v>
      </c>
      <c r="K15" s="165">
        <v>2.2999999999999998</v>
      </c>
      <c r="L15" s="165">
        <v>36.6</v>
      </c>
      <c r="M15" s="165">
        <v>10.5</v>
      </c>
      <c r="N15" s="165">
        <v>58.1</v>
      </c>
      <c r="O15" s="165">
        <v>69.400000000000006</v>
      </c>
      <c r="P15" s="165">
        <v>19.600000000000001</v>
      </c>
      <c r="Q15" s="165">
        <v>6.7</v>
      </c>
      <c r="R15" s="165">
        <v>4.4000000000000004</v>
      </c>
      <c r="S15" s="166">
        <v>65.900000000000006</v>
      </c>
      <c r="AY15">
        <v>7</v>
      </c>
    </row>
    <row r="16" spans="1:51" x14ac:dyDescent="0.25">
      <c r="A16" s="75" t="s">
        <v>241</v>
      </c>
      <c r="B16" s="162" t="s">
        <v>247</v>
      </c>
      <c r="C16" s="163">
        <v>33</v>
      </c>
      <c r="D16" s="163">
        <v>102</v>
      </c>
      <c r="E16" s="164">
        <v>34000</v>
      </c>
      <c r="F16" s="165">
        <v>34.4</v>
      </c>
      <c r="G16" s="165">
        <v>7.5</v>
      </c>
      <c r="H16" s="165">
        <v>2</v>
      </c>
      <c r="I16" s="165">
        <v>2.7</v>
      </c>
      <c r="J16" s="165">
        <v>37.700000000000003</v>
      </c>
      <c r="K16" s="165">
        <v>2.4</v>
      </c>
      <c r="L16" s="165">
        <v>31.3</v>
      </c>
      <c r="M16" s="165">
        <v>8.8000000000000007</v>
      </c>
      <c r="N16" s="165">
        <v>59.1</v>
      </c>
      <c r="O16" s="165">
        <v>69.2</v>
      </c>
      <c r="P16" s="165">
        <v>19.100000000000001</v>
      </c>
      <c r="Q16" s="165">
        <v>6.5</v>
      </c>
      <c r="R16" s="165">
        <v>4.4000000000000004</v>
      </c>
      <c r="S16" s="166">
        <v>67</v>
      </c>
      <c r="AY16">
        <v>8</v>
      </c>
    </row>
    <row r="17" spans="1:51" x14ac:dyDescent="0.25">
      <c r="A17" s="75" t="s">
        <v>70</v>
      </c>
      <c r="B17" s="162" t="s">
        <v>218</v>
      </c>
      <c r="C17" s="163">
        <v>39</v>
      </c>
      <c r="D17" s="163">
        <v>103</v>
      </c>
      <c r="E17" s="164">
        <v>34000</v>
      </c>
      <c r="F17" s="165">
        <v>34.4</v>
      </c>
      <c r="G17" s="165">
        <v>7.3</v>
      </c>
      <c r="H17" s="165">
        <v>2</v>
      </c>
      <c r="I17" s="165">
        <v>2.8</v>
      </c>
      <c r="J17" s="165">
        <v>34.4</v>
      </c>
      <c r="K17" s="165">
        <v>2.2999999999999998</v>
      </c>
      <c r="L17" s="165">
        <v>34.200000000000003</v>
      </c>
      <c r="M17" s="165">
        <v>9.5</v>
      </c>
      <c r="N17" s="165">
        <v>60.5</v>
      </c>
      <c r="O17" s="165">
        <v>69.5</v>
      </c>
      <c r="P17" s="165">
        <v>19.3</v>
      </c>
      <c r="Q17" s="165">
        <v>6.6</v>
      </c>
      <c r="R17" s="165">
        <v>4.4000000000000004</v>
      </c>
      <c r="S17" s="166">
        <v>67.400000000000006</v>
      </c>
      <c r="AY17">
        <v>9</v>
      </c>
    </row>
    <row r="18" spans="1:51" x14ac:dyDescent="0.25">
      <c r="A18" s="75" t="s">
        <v>59</v>
      </c>
      <c r="B18" s="162" t="s">
        <v>60</v>
      </c>
      <c r="C18" s="163">
        <v>40</v>
      </c>
      <c r="D18" s="163">
        <v>104</v>
      </c>
      <c r="E18" s="164">
        <v>34000</v>
      </c>
      <c r="F18" s="165">
        <v>34.4</v>
      </c>
      <c r="G18" s="165">
        <v>7.2</v>
      </c>
      <c r="H18" s="165">
        <v>2.1</v>
      </c>
      <c r="I18" s="165">
        <v>2.5</v>
      </c>
      <c r="J18" s="165">
        <v>35.5</v>
      </c>
      <c r="K18" s="165">
        <v>2.4</v>
      </c>
      <c r="L18" s="165">
        <v>35.299999999999997</v>
      </c>
      <c r="M18" s="165">
        <v>9.9</v>
      </c>
      <c r="N18" s="165">
        <v>59.3</v>
      </c>
      <c r="O18" s="165">
        <v>69</v>
      </c>
      <c r="P18" s="165">
        <v>20.100000000000001</v>
      </c>
      <c r="Q18" s="165">
        <v>6.8</v>
      </c>
      <c r="R18" s="165">
        <v>4.5999999999999996</v>
      </c>
      <c r="S18" s="166">
        <v>66.400000000000006</v>
      </c>
      <c r="AY18">
        <v>10</v>
      </c>
    </row>
    <row r="19" spans="1:51" x14ac:dyDescent="0.25">
      <c r="A19" s="75" t="s">
        <v>70</v>
      </c>
      <c r="B19" s="162" t="s">
        <v>219</v>
      </c>
      <c r="C19" s="163">
        <v>40</v>
      </c>
      <c r="D19" s="163">
        <v>105</v>
      </c>
      <c r="E19" s="164">
        <v>34000</v>
      </c>
      <c r="F19" s="165">
        <v>34.4</v>
      </c>
      <c r="G19" s="165">
        <v>7.3</v>
      </c>
      <c r="H19" s="165">
        <v>2.2000000000000002</v>
      </c>
      <c r="I19" s="165">
        <v>2.7</v>
      </c>
      <c r="J19" s="165">
        <v>32.299999999999997</v>
      </c>
      <c r="K19" s="165">
        <v>2.2000000000000002</v>
      </c>
      <c r="L19" s="165">
        <v>37.200000000000003</v>
      </c>
      <c r="M19" s="165">
        <v>10.6</v>
      </c>
      <c r="N19" s="165">
        <v>58.9</v>
      </c>
      <c r="O19" s="165">
        <v>69.900000000000006</v>
      </c>
      <c r="P19" s="165">
        <v>19.399999999999999</v>
      </c>
      <c r="Q19" s="165">
        <v>6.6</v>
      </c>
      <c r="R19" s="165">
        <v>4.4000000000000004</v>
      </c>
      <c r="S19" s="166">
        <v>66.400000000000006</v>
      </c>
      <c r="AY19">
        <v>11</v>
      </c>
    </row>
    <row r="20" spans="1:51" x14ac:dyDescent="0.25">
      <c r="A20" s="167" t="s">
        <v>241</v>
      </c>
      <c r="B20" s="168" t="s">
        <v>248</v>
      </c>
      <c r="C20" s="169">
        <v>33</v>
      </c>
      <c r="D20" s="169">
        <v>103</v>
      </c>
      <c r="E20" s="170">
        <v>33969.800000000003</v>
      </c>
      <c r="F20" s="171">
        <v>34.200000000000003</v>
      </c>
      <c r="G20" s="171">
        <v>7.6</v>
      </c>
      <c r="H20" s="171">
        <v>2.2000000000000002</v>
      </c>
      <c r="I20" s="171">
        <v>2.7</v>
      </c>
      <c r="J20" s="171">
        <v>34.5</v>
      </c>
      <c r="K20" s="171">
        <v>2.9</v>
      </c>
      <c r="L20" s="171">
        <v>35.6</v>
      </c>
      <c r="M20" s="171">
        <v>10</v>
      </c>
      <c r="N20" s="171">
        <v>59.7</v>
      </c>
      <c r="O20" s="171">
        <v>68.599999999999994</v>
      </c>
      <c r="P20" s="171">
        <v>20.6</v>
      </c>
      <c r="Q20" s="171">
        <v>7</v>
      </c>
      <c r="R20" s="171">
        <v>4.7</v>
      </c>
      <c r="S20" s="172">
        <v>66.599999999999994</v>
      </c>
      <c r="AY20">
        <v>12</v>
      </c>
    </row>
    <row r="21" spans="1:51" x14ac:dyDescent="0.25">
      <c r="A21" s="167" t="s">
        <v>44</v>
      </c>
      <c r="B21" s="168" t="s">
        <v>249</v>
      </c>
      <c r="C21" s="169">
        <v>32</v>
      </c>
      <c r="D21" s="169">
        <v>101</v>
      </c>
      <c r="E21" s="170">
        <v>34000</v>
      </c>
      <c r="F21" s="171">
        <v>34.1</v>
      </c>
      <c r="G21" s="171">
        <v>7.5</v>
      </c>
      <c r="H21" s="171">
        <v>2.1</v>
      </c>
      <c r="I21" s="171">
        <v>2.8</v>
      </c>
      <c r="J21" s="171">
        <v>37</v>
      </c>
      <c r="K21" s="171">
        <v>2.4</v>
      </c>
      <c r="L21" s="171">
        <v>32.700000000000003</v>
      </c>
      <c r="M21" s="171">
        <v>8.9</v>
      </c>
      <c r="N21" s="171">
        <v>59.6</v>
      </c>
      <c r="O21" s="171">
        <v>68.900000000000006</v>
      </c>
      <c r="P21" s="171">
        <v>19.8</v>
      </c>
      <c r="Q21" s="171">
        <v>6.7</v>
      </c>
      <c r="R21" s="171">
        <v>4.5</v>
      </c>
      <c r="S21" s="172">
        <v>66.900000000000006</v>
      </c>
      <c r="AY21">
        <v>13</v>
      </c>
    </row>
    <row r="22" spans="1:51" x14ac:dyDescent="0.25">
      <c r="A22" s="167" t="s">
        <v>241</v>
      </c>
      <c r="B22" s="168" t="s">
        <v>250</v>
      </c>
      <c r="C22" s="169">
        <v>19</v>
      </c>
      <c r="D22" s="169">
        <v>101</v>
      </c>
      <c r="E22" s="170">
        <v>34000</v>
      </c>
      <c r="F22" s="171">
        <v>33.9</v>
      </c>
      <c r="G22" s="171">
        <v>7.7</v>
      </c>
      <c r="H22" s="171">
        <v>2.2000000000000002</v>
      </c>
      <c r="I22" s="171">
        <v>2.7</v>
      </c>
      <c r="J22" s="171">
        <v>36.1</v>
      </c>
      <c r="K22" s="171">
        <v>2.4</v>
      </c>
      <c r="L22" s="171">
        <v>32.4</v>
      </c>
      <c r="M22" s="171">
        <v>10.199999999999999</v>
      </c>
      <c r="N22" s="171">
        <v>55.4</v>
      </c>
      <c r="O22" s="171">
        <v>69.3</v>
      </c>
      <c r="P22" s="171">
        <v>19.100000000000001</v>
      </c>
      <c r="Q22" s="171">
        <v>6.5</v>
      </c>
      <c r="R22" s="171">
        <v>4.3</v>
      </c>
      <c r="S22" s="172">
        <v>65.599999999999994</v>
      </c>
      <c r="AY22">
        <v>14</v>
      </c>
    </row>
    <row r="23" spans="1:51" x14ac:dyDescent="0.25">
      <c r="A23" s="167" t="s">
        <v>55</v>
      </c>
      <c r="B23" s="168" t="s">
        <v>217</v>
      </c>
      <c r="C23" s="169">
        <v>33</v>
      </c>
      <c r="D23" s="169">
        <v>105</v>
      </c>
      <c r="E23" s="170">
        <v>34000</v>
      </c>
      <c r="F23" s="171">
        <v>33.700000000000003</v>
      </c>
      <c r="G23" s="171">
        <v>7</v>
      </c>
      <c r="H23" s="171">
        <v>2.4</v>
      </c>
      <c r="I23" s="171">
        <v>2.8</v>
      </c>
      <c r="J23" s="171">
        <v>31.3</v>
      </c>
      <c r="K23" s="171">
        <v>2</v>
      </c>
      <c r="L23" s="171">
        <v>38.6</v>
      </c>
      <c r="M23" s="171">
        <v>11</v>
      </c>
      <c r="N23" s="171">
        <v>57.8</v>
      </c>
      <c r="O23" s="171">
        <v>70.599999999999994</v>
      </c>
      <c r="P23" s="171">
        <v>20</v>
      </c>
      <c r="Q23" s="171">
        <v>6.8</v>
      </c>
      <c r="R23" s="171">
        <v>4.5</v>
      </c>
      <c r="S23" s="172">
        <v>65.7</v>
      </c>
      <c r="AY23">
        <v>15</v>
      </c>
    </row>
    <row r="24" spans="1:51" x14ac:dyDescent="0.25">
      <c r="A24" s="167" t="s">
        <v>251</v>
      </c>
      <c r="B24" s="168" t="s">
        <v>252</v>
      </c>
      <c r="C24" s="169">
        <v>33</v>
      </c>
      <c r="D24" s="169">
        <v>104</v>
      </c>
      <c r="E24" s="170">
        <v>32583.3</v>
      </c>
      <c r="F24" s="171">
        <v>33.1</v>
      </c>
      <c r="G24" s="171">
        <v>7.5</v>
      </c>
      <c r="H24" s="171">
        <v>2</v>
      </c>
      <c r="I24" s="171">
        <v>2.8</v>
      </c>
      <c r="J24" s="171">
        <v>36.4</v>
      </c>
      <c r="K24" s="171">
        <v>2.2999999999999998</v>
      </c>
      <c r="L24" s="171">
        <v>33.200000000000003</v>
      </c>
      <c r="M24" s="171">
        <v>9</v>
      </c>
      <c r="N24" s="171">
        <v>60.1</v>
      </c>
      <c r="O24" s="171">
        <v>69.900000000000006</v>
      </c>
      <c r="P24" s="171">
        <v>18.8</v>
      </c>
      <c r="Q24" s="171">
        <v>6.4</v>
      </c>
      <c r="R24" s="171">
        <v>4.3</v>
      </c>
      <c r="S24" s="172">
        <v>67.599999999999994</v>
      </c>
      <c r="AY24">
        <v>16</v>
      </c>
    </row>
    <row r="25" spans="1:51" x14ac:dyDescent="0.25">
      <c r="A25" s="167" t="s">
        <v>253</v>
      </c>
      <c r="B25" s="168" t="s">
        <v>254</v>
      </c>
      <c r="C25" s="169">
        <v>0</v>
      </c>
      <c r="D25" s="169">
        <v>105</v>
      </c>
      <c r="E25" s="170">
        <v>33969.800000000003</v>
      </c>
      <c r="F25" s="171">
        <v>33</v>
      </c>
      <c r="G25" s="171">
        <v>7.7</v>
      </c>
      <c r="H25" s="171">
        <v>2.2000000000000002</v>
      </c>
      <c r="I25" s="171">
        <v>3.3</v>
      </c>
      <c r="J25" s="171">
        <v>31.5</v>
      </c>
      <c r="K25" s="171">
        <v>2.7</v>
      </c>
      <c r="L25" s="171">
        <v>37.299999999999997</v>
      </c>
      <c r="M25" s="171">
        <v>10.4</v>
      </c>
      <c r="N25" s="171">
        <v>59.8</v>
      </c>
      <c r="O25" s="171">
        <v>69.900000000000006</v>
      </c>
      <c r="P25" s="171">
        <v>19</v>
      </c>
      <c r="Q25" s="171">
        <v>6.4</v>
      </c>
      <c r="R25" s="171">
        <v>4.3</v>
      </c>
      <c r="S25" s="172">
        <v>66.900000000000006</v>
      </c>
      <c r="AY25">
        <v>17</v>
      </c>
    </row>
    <row r="26" spans="1:51" x14ac:dyDescent="0.25">
      <c r="A26" s="75" t="s">
        <v>255</v>
      </c>
      <c r="B26" s="162" t="s">
        <v>256</v>
      </c>
      <c r="C26" s="163">
        <v>33</v>
      </c>
      <c r="D26" s="163">
        <v>101</v>
      </c>
      <c r="E26" s="164">
        <v>34000</v>
      </c>
      <c r="F26" s="165">
        <v>32.5</v>
      </c>
      <c r="G26" s="165">
        <v>7.8</v>
      </c>
      <c r="H26" s="165">
        <v>2.1</v>
      </c>
      <c r="I26" s="165">
        <v>2.8</v>
      </c>
      <c r="J26" s="165">
        <v>36.200000000000003</v>
      </c>
      <c r="K26" s="165">
        <v>2.5</v>
      </c>
      <c r="L26" s="165">
        <v>31.9</v>
      </c>
      <c r="M26" s="165">
        <v>9.6999999999999993</v>
      </c>
      <c r="N26" s="165">
        <v>57.6</v>
      </c>
      <c r="O26" s="165">
        <v>69</v>
      </c>
      <c r="P26" s="165">
        <v>17.399999999999999</v>
      </c>
      <c r="Q26" s="165">
        <v>5.9</v>
      </c>
      <c r="R26" s="165">
        <v>3.9</v>
      </c>
      <c r="S26" s="166">
        <v>66.3</v>
      </c>
      <c r="AY26">
        <v>18</v>
      </c>
    </row>
    <row r="27" spans="1:51" ht="15.75" thickBot="1" x14ac:dyDescent="0.3">
      <c r="A27" s="150" t="s">
        <v>44</v>
      </c>
      <c r="B27" s="71" t="s">
        <v>257</v>
      </c>
      <c r="C27" s="76">
        <v>32</v>
      </c>
      <c r="D27" s="76">
        <v>105</v>
      </c>
      <c r="E27" s="77">
        <v>34000</v>
      </c>
      <c r="F27" s="173">
        <v>30.7</v>
      </c>
      <c r="G27" s="173">
        <v>7.3</v>
      </c>
      <c r="H27" s="173">
        <v>2.1</v>
      </c>
      <c r="I27" s="173">
        <v>3.1</v>
      </c>
      <c r="J27" s="173">
        <v>31.3</v>
      </c>
      <c r="K27" s="173">
        <v>2.1</v>
      </c>
      <c r="L27" s="173">
        <v>34.700000000000003</v>
      </c>
      <c r="M27" s="173">
        <v>9.9</v>
      </c>
      <c r="N27" s="173">
        <v>58.5</v>
      </c>
      <c r="O27" s="173">
        <v>70.5</v>
      </c>
      <c r="P27" s="173">
        <v>21</v>
      </c>
      <c r="Q27" s="173">
        <v>7.1</v>
      </c>
      <c r="R27" s="173">
        <v>4.7</v>
      </c>
      <c r="S27" s="174">
        <v>66.599999999999994</v>
      </c>
      <c r="AY27">
        <v>19</v>
      </c>
    </row>
    <row r="28" spans="1:51" ht="15.75" thickBot="1" x14ac:dyDescent="0.3">
      <c r="C28" s="19"/>
      <c r="D28" s="19"/>
      <c r="E28" s="78" t="s">
        <v>238</v>
      </c>
      <c r="F28" s="155">
        <f>SUBTOTAL(101,F10:F27)</f>
        <v>34.511111111111106</v>
      </c>
      <c r="G28" s="156">
        <f>SUBTOTAL(101,G10:G27)</f>
        <v>7.4722222222222223</v>
      </c>
      <c r="H28" s="156">
        <f>SUBTOTAL(101,H10:H27)</f>
        <v>2.1444444444444448</v>
      </c>
      <c r="I28" s="156">
        <f>SUBTOTAL(101,I10:I27)</f>
        <v>2.7833333333333328</v>
      </c>
      <c r="J28" s="156">
        <f>SUBTOTAL(101,J10:J27)</f>
        <v>34.777777777777779</v>
      </c>
      <c r="K28" s="156">
        <f>SUBTOTAL(101,K10:K27)</f>
        <v>2.4</v>
      </c>
      <c r="L28" s="156">
        <f>SUBTOTAL(101,L10:L27)</f>
        <v>34.577777777777776</v>
      </c>
      <c r="M28" s="156">
        <f>SUBTOTAL(101,M10:M27)</f>
        <v>9.93888888888889</v>
      </c>
      <c r="N28" s="156">
        <f>SUBTOTAL(101,N10:N27)</f>
        <v>58.56666666666667</v>
      </c>
      <c r="O28" s="156">
        <f>SUBTOTAL(101,O10:O27)</f>
        <v>69.277777777777786</v>
      </c>
      <c r="P28" s="156">
        <f>SUBTOTAL(101,P10:P27)</f>
        <v>19.488888888888891</v>
      </c>
      <c r="Q28" s="156">
        <f>SUBTOTAL(101,Q10:Q27)</f>
        <v>6.6222222222222236</v>
      </c>
      <c r="R28" s="156">
        <f>SUBTOTAL(101,R10:R27)</f>
        <v>4.3944444444444448</v>
      </c>
      <c r="S28" s="157">
        <f>SUBTOTAL(101,S10:S27)</f>
        <v>66.405555555555551</v>
      </c>
      <c r="AY28">
        <v>20</v>
      </c>
    </row>
    <row r="29" spans="1:51" x14ac:dyDescent="0.25">
      <c r="A29" s="57" t="s">
        <v>220</v>
      </c>
      <c r="B29" s="58"/>
      <c r="C29" s="82"/>
      <c r="D29" s="82"/>
      <c r="E29" s="83"/>
      <c r="F29" s="59"/>
      <c r="G29" s="59"/>
      <c r="H29" s="59"/>
      <c r="I29" s="59"/>
      <c r="J29" s="59"/>
      <c r="K29" s="59"/>
      <c r="L29" s="59"/>
      <c r="M29" s="59"/>
      <c r="N29" s="59"/>
      <c r="O29" s="59"/>
      <c r="P29" s="59"/>
      <c r="Q29" s="59"/>
      <c r="R29" s="59"/>
      <c r="S29" s="84"/>
      <c r="AY29">
        <v>21</v>
      </c>
    </row>
    <row r="30" spans="1:51" x14ac:dyDescent="0.25">
      <c r="A30" t="s">
        <v>64</v>
      </c>
      <c r="B30" t="s">
        <v>258</v>
      </c>
      <c r="C30" s="19">
        <v>19</v>
      </c>
      <c r="D30" s="19">
        <v>106</v>
      </c>
      <c r="E30" s="37">
        <v>34000</v>
      </c>
      <c r="F30" s="85">
        <v>36.299999999999997</v>
      </c>
      <c r="G30" s="38">
        <v>7.3</v>
      </c>
      <c r="H30" s="38">
        <v>2.1</v>
      </c>
      <c r="I30" s="38">
        <v>2.6</v>
      </c>
      <c r="J30" s="38">
        <v>37.299999999999997</v>
      </c>
      <c r="K30" s="85">
        <v>2.4</v>
      </c>
      <c r="L30" s="38">
        <v>33</v>
      </c>
      <c r="M30" s="38">
        <v>9.1999999999999993</v>
      </c>
      <c r="N30" s="85">
        <v>59.9</v>
      </c>
      <c r="O30" s="85">
        <v>68.8</v>
      </c>
      <c r="P30" s="38">
        <v>20.5</v>
      </c>
      <c r="Q30" s="38">
        <v>7</v>
      </c>
      <c r="R30" s="38">
        <v>4.7</v>
      </c>
      <c r="S30" s="38">
        <v>67</v>
      </c>
      <c r="AY30">
        <v>22</v>
      </c>
    </row>
    <row r="31" spans="1:51" x14ac:dyDescent="0.25">
      <c r="A31" t="s">
        <v>64</v>
      </c>
      <c r="B31" t="s">
        <v>259</v>
      </c>
      <c r="C31" s="19">
        <v>19</v>
      </c>
      <c r="D31" s="19">
        <v>108</v>
      </c>
      <c r="E31" s="37">
        <v>34000</v>
      </c>
      <c r="F31" s="38">
        <v>35.200000000000003</v>
      </c>
      <c r="G31" s="38">
        <v>7.6</v>
      </c>
      <c r="H31" s="38">
        <v>2.2000000000000002</v>
      </c>
      <c r="I31" s="38">
        <v>2.9</v>
      </c>
      <c r="J31" s="38">
        <v>35.1</v>
      </c>
      <c r="K31" s="38">
        <v>2.4</v>
      </c>
      <c r="L31" s="38">
        <v>33.700000000000003</v>
      </c>
      <c r="M31" s="38">
        <v>10.199999999999999</v>
      </c>
      <c r="N31" s="38">
        <v>56.9</v>
      </c>
      <c r="O31" s="38">
        <v>68.599999999999994</v>
      </c>
      <c r="P31" s="38">
        <v>18.8</v>
      </c>
      <c r="Q31" s="38">
        <v>6.4</v>
      </c>
      <c r="R31" s="38">
        <v>4.2</v>
      </c>
      <c r="S31" s="38">
        <v>65.5</v>
      </c>
      <c r="AY31">
        <v>23</v>
      </c>
    </row>
    <row r="32" spans="1:51" x14ac:dyDescent="0.25">
      <c r="A32" t="s">
        <v>40</v>
      </c>
      <c r="B32" t="s">
        <v>260</v>
      </c>
      <c r="C32" s="19">
        <v>33</v>
      </c>
      <c r="D32" s="19">
        <v>107</v>
      </c>
      <c r="E32" s="37">
        <v>34000</v>
      </c>
      <c r="F32" s="38">
        <v>34.5</v>
      </c>
      <c r="G32" s="38">
        <v>7.6</v>
      </c>
      <c r="H32" s="38">
        <v>2.2000000000000002</v>
      </c>
      <c r="I32" s="38">
        <v>2.8</v>
      </c>
      <c r="J32" s="38">
        <v>36.299999999999997</v>
      </c>
      <c r="K32" s="38">
        <v>2.2999999999999998</v>
      </c>
      <c r="L32" s="38">
        <v>32.799999999999997</v>
      </c>
      <c r="M32" s="38">
        <v>9.6999999999999993</v>
      </c>
      <c r="N32" s="38">
        <v>57.4</v>
      </c>
      <c r="O32" s="38">
        <v>69.900000000000006</v>
      </c>
      <c r="P32" s="38">
        <v>19.899999999999999</v>
      </c>
      <c r="Q32" s="38">
        <v>6.8</v>
      </c>
      <c r="R32" s="38">
        <v>4.5</v>
      </c>
      <c r="S32" s="38">
        <v>66.400000000000006</v>
      </c>
      <c r="AY32">
        <v>24</v>
      </c>
    </row>
    <row r="33" spans="1:51" x14ac:dyDescent="0.25">
      <c r="A33" t="s">
        <v>51</v>
      </c>
      <c r="B33" t="s">
        <v>223</v>
      </c>
      <c r="C33" s="19">
        <v>33</v>
      </c>
      <c r="D33" s="19">
        <v>108</v>
      </c>
      <c r="E33" s="37">
        <v>34008.9</v>
      </c>
      <c r="F33" s="38">
        <v>34.200000000000003</v>
      </c>
      <c r="G33" s="38">
        <v>7.3</v>
      </c>
      <c r="H33" s="38">
        <v>2.1</v>
      </c>
      <c r="I33" s="38">
        <v>2.8</v>
      </c>
      <c r="J33" s="38">
        <v>35.4</v>
      </c>
      <c r="K33" s="38">
        <v>2.4</v>
      </c>
      <c r="L33" s="38">
        <v>33.799999999999997</v>
      </c>
      <c r="M33" s="38">
        <v>9.6999999999999993</v>
      </c>
      <c r="N33" s="38">
        <v>58.2</v>
      </c>
      <c r="O33" s="38">
        <v>70.3</v>
      </c>
      <c r="P33" s="38">
        <v>20.8</v>
      </c>
      <c r="Q33" s="38">
        <v>7.1</v>
      </c>
      <c r="R33" s="38">
        <v>4.7</v>
      </c>
      <c r="S33" s="38">
        <v>66.900000000000006</v>
      </c>
      <c r="AY33">
        <v>25</v>
      </c>
    </row>
    <row r="34" spans="1:51" x14ac:dyDescent="0.25">
      <c r="A34" t="s">
        <v>55</v>
      </c>
      <c r="B34" t="s">
        <v>261</v>
      </c>
      <c r="C34" s="19">
        <v>33</v>
      </c>
      <c r="D34" s="19">
        <v>108</v>
      </c>
      <c r="E34" s="37">
        <v>34000</v>
      </c>
      <c r="F34" s="38">
        <v>33.700000000000003</v>
      </c>
      <c r="G34" s="38">
        <v>7.4</v>
      </c>
      <c r="H34" s="38">
        <v>2.2000000000000002</v>
      </c>
      <c r="I34" s="38">
        <v>2.9</v>
      </c>
      <c r="J34" s="38">
        <v>32.6</v>
      </c>
      <c r="K34" s="38">
        <v>2.2000000000000002</v>
      </c>
      <c r="L34" s="38">
        <v>35.299999999999997</v>
      </c>
      <c r="M34" s="38">
        <v>10.3</v>
      </c>
      <c r="N34" s="38">
        <v>58.4</v>
      </c>
      <c r="O34" s="38">
        <v>69.2</v>
      </c>
      <c r="P34" s="38">
        <v>20</v>
      </c>
      <c r="Q34" s="38">
        <v>6.8</v>
      </c>
      <c r="R34" s="38">
        <v>4.5</v>
      </c>
      <c r="S34" s="38">
        <v>66.099999999999994</v>
      </c>
      <c r="AY34">
        <v>26</v>
      </c>
    </row>
    <row r="35" spans="1:51" x14ac:dyDescent="0.25">
      <c r="A35" t="s">
        <v>55</v>
      </c>
      <c r="B35" t="s">
        <v>262</v>
      </c>
      <c r="C35" s="19">
        <v>33</v>
      </c>
      <c r="D35" s="19">
        <v>111</v>
      </c>
      <c r="E35" s="37">
        <v>34000</v>
      </c>
      <c r="F35" s="38">
        <v>33.700000000000003</v>
      </c>
      <c r="G35" s="38">
        <v>7.5</v>
      </c>
      <c r="H35" s="38">
        <v>2.2000000000000002</v>
      </c>
      <c r="I35" s="38">
        <v>2.8</v>
      </c>
      <c r="J35" s="38">
        <v>33.9</v>
      </c>
      <c r="K35" s="38">
        <v>2.2000000000000002</v>
      </c>
      <c r="L35" s="38">
        <v>35.4</v>
      </c>
      <c r="M35" s="38">
        <v>10.1</v>
      </c>
      <c r="N35" s="38">
        <v>58.5</v>
      </c>
      <c r="O35" s="38">
        <v>70.099999999999994</v>
      </c>
      <c r="P35" s="38">
        <v>22.3</v>
      </c>
      <c r="Q35" s="38">
        <v>7.6</v>
      </c>
      <c r="R35" s="38">
        <v>5.0999999999999996</v>
      </c>
      <c r="S35" s="38">
        <v>66.599999999999994</v>
      </c>
      <c r="AY35">
        <v>27</v>
      </c>
    </row>
    <row r="36" spans="1:51" x14ac:dyDescent="0.25">
      <c r="A36" t="s">
        <v>59</v>
      </c>
      <c r="B36" t="s">
        <v>224</v>
      </c>
      <c r="C36" s="19">
        <v>40</v>
      </c>
      <c r="D36" s="19">
        <v>110</v>
      </c>
      <c r="E36" s="37">
        <v>34000</v>
      </c>
      <c r="F36" s="38">
        <v>33.6</v>
      </c>
      <c r="G36" s="38">
        <v>7.4</v>
      </c>
      <c r="H36" s="38">
        <v>2.2000000000000002</v>
      </c>
      <c r="I36" s="38">
        <v>2.9</v>
      </c>
      <c r="J36" s="38">
        <v>34</v>
      </c>
      <c r="K36" s="38">
        <v>2.2999999999999998</v>
      </c>
      <c r="L36" s="38">
        <v>33.9</v>
      </c>
      <c r="M36" s="38">
        <v>10</v>
      </c>
      <c r="N36" s="38">
        <v>57.9</v>
      </c>
      <c r="O36" s="38">
        <v>69.8</v>
      </c>
      <c r="P36" s="38">
        <v>19.2</v>
      </c>
      <c r="Q36" s="38">
        <v>6.5</v>
      </c>
      <c r="R36" s="38">
        <v>4.3</v>
      </c>
      <c r="S36" s="38">
        <v>66.400000000000006</v>
      </c>
      <c r="AY36">
        <v>28</v>
      </c>
    </row>
    <row r="37" spans="1:51" x14ac:dyDescent="0.25">
      <c r="A37" t="s">
        <v>221</v>
      </c>
      <c r="B37" t="s">
        <v>225</v>
      </c>
      <c r="C37" s="19">
        <v>42</v>
      </c>
      <c r="D37" s="19">
        <v>110</v>
      </c>
      <c r="E37" s="37">
        <v>33966</v>
      </c>
      <c r="F37" s="38">
        <v>33.5</v>
      </c>
      <c r="G37" s="38">
        <v>7.1</v>
      </c>
      <c r="H37" s="38">
        <v>2.4</v>
      </c>
      <c r="I37" s="38">
        <v>2.8</v>
      </c>
      <c r="J37" s="38">
        <v>30.1</v>
      </c>
      <c r="K37" s="38">
        <v>2.1</v>
      </c>
      <c r="L37" s="38">
        <v>39.200000000000003</v>
      </c>
      <c r="M37" s="38">
        <v>11.2</v>
      </c>
      <c r="N37" s="38">
        <v>58.4</v>
      </c>
      <c r="O37" s="38">
        <v>69.5</v>
      </c>
      <c r="P37" s="38">
        <v>21.1</v>
      </c>
      <c r="Q37" s="38">
        <v>7.2</v>
      </c>
      <c r="R37" s="38">
        <v>4.7</v>
      </c>
      <c r="S37" s="38">
        <v>65.599999999999994</v>
      </c>
      <c r="AY37">
        <v>29</v>
      </c>
    </row>
    <row r="38" spans="1:51" x14ac:dyDescent="0.25">
      <c r="A38" t="s">
        <v>59</v>
      </c>
      <c r="B38" t="s">
        <v>263</v>
      </c>
      <c r="C38" s="19">
        <v>40</v>
      </c>
      <c r="D38" s="19">
        <v>107</v>
      </c>
      <c r="E38" s="37">
        <v>34000</v>
      </c>
      <c r="F38" s="38">
        <v>33.4</v>
      </c>
      <c r="G38" s="38">
        <v>7.2</v>
      </c>
      <c r="H38" s="38">
        <v>2.1</v>
      </c>
      <c r="I38" s="38">
        <v>2.6</v>
      </c>
      <c r="J38" s="38">
        <v>34</v>
      </c>
      <c r="K38" s="38">
        <v>2.2999999999999998</v>
      </c>
      <c r="L38" s="38">
        <v>35</v>
      </c>
      <c r="M38" s="38">
        <v>10.1</v>
      </c>
      <c r="N38" s="38">
        <v>58.1</v>
      </c>
      <c r="O38" s="38">
        <v>69.7</v>
      </c>
      <c r="P38" s="38">
        <v>19.600000000000001</v>
      </c>
      <c r="Q38" s="38">
        <v>6.7</v>
      </c>
      <c r="R38" s="38">
        <v>4.4000000000000004</v>
      </c>
      <c r="S38" s="38">
        <v>66.3</v>
      </c>
      <c r="AY38">
        <v>30</v>
      </c>
    </row>
    <row r="39" spans="1:51" x14ac:dyDescent="0.25">
      <c r="A39" t="s">
        <v>44</v>
      </c>
      <c r="B39" t="s">
        <v>264</v>
      </c>
      <c r="C39" s="19">
        <v>43</v>
      </c>
      <c r="D39" s="19">
        <v>111</v>
      </c>
      <c r="E39" s="37">
        <v>34000</v>
      </c>
      <c r="F39" s="38">
        <v>33.4</v>
      </c>
      <c r="G39" s="38">
        <v>7.2</v>
      </c>
      <c r="H39" s="38">
        <v>2.2999999999999998</v>
      </c>
      <c r="I39" s="38">
        <v>2.7</v>
      </c>
      <c r="J39" s="38">
        <v>32.6</v>
      </c>
      <c r="K39" s="38">
        <v>2.2000000000000002</v>
      </c>
      <c r="L39" s="38">
        <v>35.5</v>
      </c>
      <c r="M39" s="38">
        <v>11.2</v>
      </c>
      <c r="N39" s="38">
        <v>56.4</v>
      </c>
      <c r="O39" s="38">
        <v>69.099999999999994</v>
      </c>
      <c r="P39" s="38">
        <v>21.8</v>
      </c>
      <c r="Q39" s="38">
        <v>7.4</v>
      </c>
      <c r="R39" s="38">
        <v>4.8</v>
      </c>
      <c r="S39" s="38">
        <v>65.099999999999994</v>
      </c>
      <c r="AY39">
        <v>31</v>
      </c>
    </row>
    <row r="40" spans="1:51" x14ac:dyDescent="0.25">
      <c r="A40" t="s">
        <v>221</v>
      </c>
      <c r="B40" t="s">
        <v>222</v>
      </c>
      <c r="C40" s="19">
        <v>39</v>
      </c>
      <c r="D40" s="19">
        <v>107</v>
      </c>
      <c r="E40" s="37">
        <v>33350.800000000003</v>
      </c>
      <c r="F40" s="38">
        <v>33.299999999999997</v>
      </c>
      <c r="G40" s="38">
        <v>7.4</v>
      </c>
      <c r="H40" s="38">
        <v>2.4</v>
      </c>
      <c r="I40" s="38">
        <v>2.9</v>
      </c>
      <c r="J40" s="38">
        <v>31.1</v>
      </c>
      <c r="K40" s="38">
        <v>2.2000000000000002</v>
      </c>
      <c r="L40" s="38">
        <v>38.700000000000003</v>
      </c>
      <c r="M40" s="38">
        <v>11</v>
      </c>
      <c r="N40" s="38">
        <v>59.1</v>
      </c>
      <c r="O40" s="38">
        <v>69.099999999999994</v>
      </c>
      <c r="P40" s="38">
        <v>17.7</v>
      </c>
      <c r="Q40" s="38">
        <v>6</v>
      </c>
      <c r="R40" s="38">
        <v>4</v>
      </c>
      <c r="S40" s="38">
        <v>65.900000000000006</v>
      </c>
      <c r="AY40">
        <v>32</v>
      </c>
    </row>
    <row r="41" spans="1:51" x14ac:dyDescent="0.25">
      <c r="A41" t="s">
        <v>251</v>
      </c>
      <c r="B41" t="s">
        <v>265</v>
      </c>
      <c r="C41" s="19">
        <v>17</v>
      </c>
      <c r="D41" s="19">
        <v>109</v>
      </c>
      <c r="E41" s="37">
        <v>33966</v>
      </c>
      <c r="F41" s="38">
        <v>33.299999999999997</v>
      </c>
      <c r="G41" s="38">
        <v>7.9</v>
      </c>
      <c r="H41" s="38">
        <v>2.4</v>
      </c>
      <c r="I41" s="38">
        <v>3.1</v>
      </c>
      <c r="J41" s="38">
        <v>32.1</v>
      </c>
      <c r="K41" s="38">
        <v>2.5</v>
      </c>
      <c r="L41" s="38">
        <v>36</v>
      </c>
      <c r="M41" s="38">
        <v>11.1</v>
      </c>
      <c r="N41" s="38">
        <v>57</v>
      </c>
      <c r="O41" s="38">
        <v>68.400000000000006</v>
      </c>
      <c r="P41" s="38">
        <v>18.8</v>
      </c>
      <c r="Q41" s="38">
        <v>6.4</v>
      </c>
      <c r="R41" s="38">
        <v>4.2</v>
      </c>
      <c r="S41" s="38">
        <v>65.3</v>
      </c>
      <c r="AY41">
        <v>33</v>
      </c>
    </row>
    <row r="42" spans="1:51" x14ac:dyDescent="0.25">
      <c r="A42" t="s">
        <v>255</v>
      </c>
      <c r="B42" t="s">
        <v>266</v>
      </c>
      <c r="C42" s="19">
        <v>50</v>
      </c>
      <c r="D42" s="19">
        <v>109</v>
      </c>
      <c r="E42" s="37">
        <v>34000</v>
      </c>
      <c r="F42" s="38">
        <v>33.200000000000003</v>
      </c>
      <c r="G42" s="38">
        <v>7.4</v>
      </c>
      <c r="H42" s="38">
        <v>2.2999999999999998</v>
      </c>
      <c r="I42" s="38">
        <v>2.8</v>
      </c>
      <c r="J42" s="38">
        <v>34.799999999999997</v>
      </c>
      <c r="K42" s="38">
        <v>2.2999999999999998</v>
      </c>
      <c r="L42" s="38">
        <v>34.5</v>
      </c>
      <c r="M42" s="38">
        <v>10.3</v>
      </c>
      <c r="N42" s="38">
        <v>57.6</v>
      </c>
      <c r="O42" s="38">
        <v>69.7</v>
      </c>
      <c r="P42" s="38">
        <v>19.899999999999999</v>
      </c>
      <c r="Q42" s="38">
        <v>6.8</v>
      </c>
      <c r="R42" s="38">
        <v>4.5</v>
      </c>
      <c r="S42" s="38">
        <v>66.2</v>
      </c>
      <c r="AY42">
        <v>34</v>
      </c>
    </row>
    <row r="43" spans="1:51" x14ac:dyDescent="0.25">
      <c r="A43" s="151" t="s">
        <v>70</v>
      </c>
      <c r="B43" s="151" t="s">
        <v>267</v>
      </c>
      <c r="C43" s="152">
        <v>40</v>
      </c>
      <c r="D43" s="152">
        <v>111</v>
      </c>
      <c r="E43" s="153">
        <v>34000</v>
      </c>
      <c r="F43" s="154">
        <v>33.200000000000003</v>
      </c>
      <c r="G43" s="154">
        <v>7.3</v>
      </c>
      <c r="H43" s="154">
        <v>2.1</v>
      </c>
      <c r="I43" s="154">
        <v>2.6</v>
      </c>
      <c r="J43" s="154">
        <v>35.299999999999997</v>
      </c>
      <c r="K43" s="154">
        <v>2.4</v>
      </c>
      <c r="L43" s="154">
        <v>33.5</v>
      </c>
      <c r="M43" s="154">
        <v>9.8000000000000007</v>
      </c>
      <c r="N43" s="154">
        <v>58.3</v>
      </c>
      <c r="O43" s="154">
        <v>69.900000000000006</v>
      </c>
      <c r="P43" s="154">
        <v>20.8</v>
      </c>
      <c r="Q43" s="154">
        <v>7.1</v>
      </c>
      <c r="R43" s="154">
        <v>4.7</v>
      </c>
      <c r="S43" s="154">
        <v>66.7</v>
      </c>
      <c r="AY43">
        <v>35</v>
      </c>
    </row>
    <row r="44" spans="1:51" x14ac:dyDescent="0.25">
      <c r="A44" t="s">
        <v>241</v>
      </c>
      <c r="B44" t="s">
        <v>268</v>
      </c>
      <c r="C44" s="19">
        <v>33</v>
      </c>
      <c r="D44" s="19">
        <v>108</v>
      </c>
      <c r="E44" s="37">
        <v>34000</v>
      </c>
      <c r="F44" s="38">
        <v>33.1</v>
      </c>
      <c r="G44" s="38">
        <v>7.3</v>
      </c>
      <c r="H44" s="38">
        <v>2.2999999999999998</v>
      </c>
      <c r="I44" s="38">
        <v>2.9</v>
      </c>
      <c r="J44" s="38">
        <v>34.200000000000003</v>
      </c>
      <c r="K44" s="38">
        <v>2.2000000000000002</v>
      </c>
      <c r="L44" s="38">
        <v>34.6</v>
      </c>
      <c r="M44" s="38">
        <v>10.4</v>
      </c>
      <c r="N44" s="38">
        <v>56.7</v>
      </c>
      <c r="O44" s="38">
        <v>70.2</v>
      </c>
      <c r="P44" s="38">
        <v>20.8</v>
      </c>
      <c r="Q44" s="38">
        <v>7.1</v>
      </c>
      <c r="R44" s="38">
        <v>4.7</v>
      </c>
      <c r="S44" s="38">
        <v>65.900000000000006</v>
      </c>
      <c r="AY44">
        <v>36</v>
      </c>
    </row>
    <row r="45" spans="1:51" x14ac:dyDescent="0.25">
      <c r="A45" t="s">
        <v>55</v>
      </c>
      <c r="B45" t="s">
        <v>226</v>
      </c>
      <c r="C45" s="19">
        <v>33</v>
      </c>
      <c r="D45" s="19">
        <v>110</v>
      </c>
      <c r="E45" s="37">
        <v>33966</v>
      </c>
      <c r="F45" s="38">
        <v>33</v>
      </c>
      <c r="G45" s="38">
        <v>7.7</v>
      </c>
      <c r="H45" s="38">
        <v>2.1</v>
      </c>
      <c r="I45" s="38">
        <v>3</v>
      </c>
      <c r="J45" s="38">
        <v>32.700000000000003</v>
      </c>
      <c r="K45" s="38">
        <v>2.2999999999999998</v>
      </c>
      <c r="L45" s="38">
        <v>35.6</v>
      </c>
      <c r="M45" s="38">
        <v>9.4</v>
      </c>
      <c r="N45" s="38">
        <v>61.3</v>
      </c>
      <c r="O45" s="38">
        <v>69.5</v>
      </c>
      <c r="P45" s="38">
        <v>20.9</v>
      </c>
      <c r="Q45" s="38">
        <v>7.1</v>
      </c>
      <c r="R45" s="38">
        <v>4.8</v>
      </c>
      <c r="S45" s="38">
        <v>67.599999999999994</v>
      </c>
      <c r="AY45">
        <v>37</v>
      </c>
    </row>
    <row r="46" spans="1:51" x14ac:dyDescent="0.25">
      <c r="A46" t="s">
        <v>70</v>
      </c>
      <c r="B46" t="s">
        <v>82</v>
      </c>
      <c r="C46" s="19">
        <v>39</v>
      </c>
      <c r="D46" s="19">
        <v>111</v>
      </c>
      <c r="E46" s="37">
        <v>34000</v>
      </c>
      <c r="F46" s="38">
        <v>32.9</v>
      </c>
      <c r="G46" s="38">
        <v>7.2</v>
      </c>
      <c r="H46" s="38">
        <v>2.5</v>
      </c>
      <c r="I46" s="38">
        <v>3</v>
      </c>
      <c r="J46" s="38">
        <v>30.5</v>
      </c>
      <c r="K46" s="38">
        <v>2</v>
      </c>
      <c r="L46" s="38">
        <v>38</v>
      </c>
      <c r="M46" s="38">
        <v>11.3</v>
      </c>
      <c r="N46" s="38">
        <v>56.6</v>
      </c>
      <c r="O46" s="38">
        <v>69.599999999999994</v>
      </c>
      <c r="P46" s="38">
        <v>20.2</v>
      </c>
      <c r="Q46" s="38">
        <v>6.9</v>
      </c>
      <c r="R46" s="38">
        <v>4.5</v>
      </c>
      <c r="S46" s="38">
        <v>65</v>
      </c>
      <c r="AY46">
        <v>38</v>
      </c>
    </row>
    <row r="47" spans="1:51" s="1" customFormat="1" x14ac:dyDescent="0.25">
      <c r="A47" t="s">
        <v>241</v>
      </c>
      <c r="B47" t="s">
        <v>269</v>
      </c>
      <c r="C47" s="19">
        <v>19</v>
      </c>
      <c r="D47" s="19">
        <v>108</v>
      </c>
      <c r="E47" s="37">
        <v>34000</v>
      </c>
      <c r="F47" s="38">
        <v>32.4</v>
      </c>
      <c r="G47" s="38">
        <v>7.5</v>
      </c>
      <c r="H47" s="38">
        <v>2.6</v>
      </c>
      <c r="I47" s="38">
        <v>3</v>
      </c>
      <c r="J47" s="38">
        <v>31.4</v>
      </c>
      <c r="K47" s="38">
        <v>2.1</v>
      </c>
      <c r="L47" s="38">
        <v>36.9</v>
      </c>
      <c r="M47" s="38">
        <v>11.7</v>
      </c>
      <c r="N47" s="38">
        <v>54.1</v>
      </c>
      <c r="O47" s="38">
        <v>70.400000000000006</v>
      </c>
      <c r="P47" s="38">
        <v>18.8</v>
      </c>
      <c r="Q47" s="38">
        <v>6.4</v>
      </c>
      <c r="R47" s="38">
        <v>4.0999999999999996</v>
      </c>
      <c r="S47" s="38">
        <v>64.2</v>
      </c>
      <c r="AY47">
        <v>39</v>
      </c>
    </row>
    <row r="48" spans="1:51" s="1" customFormat="1" x14ac:dyDescent="0.25">
      <c r="A48" t="s">
        <v>221</v>
      </c>
      <c r="B48" t="s">
        <v>270</v>
      </c>
      <c r="C48" s="19">
        <v>43</v>
      </c>
      <c r="D48" s="19">
        <v>110</v>
      </c>
      <c r="E48" s="37">
        <v>34000</v>
      </c>
      <c r="F48" s="38">
        <v>32.1</v>
      </c>
      <c r="G48" s="38">
        <v>7.3</v>
      </c>
      <c r="H48" s="38">
        <v>2.2999999999999998</v>
      </c>
      <c r="I48" s="38">
        <v>2.7</v>
      </c>
      <c r="J48" s="38">
        <v>32.700000000000003</v>
      </c>
      <c r="K48" s="38">
        <v>2.2000000000000002</v>
      </c>
      <c r="L48" s="38">
        <v>35.5</v>
      </c>
      <c r="M48" s="38">
        <v>10.6</v>
      </c>
      <c r="N48" s="38">
        <v>57.6</v>
      </c>
      <c r="O48" s="38">
        <v>69.8</v>
      </c>
      <c r="P48" s="38">
        <v>20.2</v>
      </c>
      <c r="Q48" s="38">
        <v>6.9</v>
      </c>
      <c r="R48" s="38">
        <v>4.5</v>
      </c>
      <c r="S48" s="38">
        <v>65.900000000000006</v>
      </c>
      <c r="AY48">
        <v>40</v>
      </c>
    </row>
    <row r="49" spans="1:51" s="1" customFormat="1" ht="15.75" thickBot="1" x14ac:dyDescent="0.3">
      <c r="A49" t="s">
        <v>253</v>
      </c>
      <c r="B49" t="s">
        <v>271</v>
      </c>
      <c r="C49" s="19">
        <v>31</v>
      </c>
      <c r="D49" s="19">
        <v>110</v>
      </c>
      <c r="E49" s="37">
        <v>34000</v>
      </c>
      <c r="F49" s="38">
        <v>30.6</v>
      </c>
      <c r="G49" s="38">
        <v>7.4</v>
      </c>
      <c r="H49" s="38">
        <v>2.6</v>
      </c>
      <c r="I49" s="38">
        <v>3.2</v>
      </c>
      <c r="J49" s="38">
        <v>29.9</v>
      </c>
      <c r="K49" s="38">
        <v>2</v>
      </c>
      <c r="L49" s="38">
        <v>37.9</v>
      </c>
      <c r="M49" s="38">
        <v>12</v>
      </c>
      <c r="N49" s="38">
        <v>54.8</v>
      </c>
      <c r="O49" s="38">
        <v>70.900000000000006</v>
      </c>
      <c r="P49" s="38">
        <v>19.7</v>
      </c>
      <c r="Q49" s="38">
        <v>6.7</v>
      </c>
      <c r="R49" s="38">
        <v>4.0999999999999996</v>
      </c>
      <c r="S49" s="38">
        <v>64.599999999999994</v>
      </c>
      <c r="AY49">
        <v>41</v>
      </c>
    </row>
    <row r="50" spans="1:51" s="1" customFormat="1" ht="15.75" thickBot="1" x14ac:dyDescent="0.3">
      <c r="A50" s="60"/>
      <c r="B50" s="86"/>
      <c r="C50" s="61"/>
      <c r="D50" s="87"/>
      <c r="E50" s="88" t="s">
        <v>90</v>
      </c>
      <c r="F50" s="79">
        <f t="shared" ref="F50:S50" si="0">SUBTOTAL(101,F10:F49)</f>
        <v>33.942105263157892</v>
      </c>
      <c r="G50" s="80">
        <f t="shared" si="0"/>
        <v>7.4342105263157894</v>
      </c>
      <c r="H50" s="80">
        <f t="shared" si="0"/>
        <v>2.2157894736842101</v>
      </c>
      <c r="I50" s="80">
        <f t="shared" si="0"/>
        <v>2.8184210526315785</v>
      </c>
      <c r="J50" s="80">
        <f t="shared" si="0"/>
        <v>34.000000000000007</v>
      </c>
      <c r="K50" s="80">
        <f t="shared" si="0"/>
        <v>2.3210526315789473</v>
      </c>
      <c r="L50" s="80">
        <f t="shared" si="0"/>
        <v>35.031578947368416</v>
      </c>
      <c r="M50" s="80">
        <f t="shared" si="0"/>
        <v>10.215789473684211</v>
      </c>
      <c r="N50" s="80">
        <f t="shared" si="0"/>
        <v>58.089473684210539</v>
      </c>
      <c r="O50" s="80">
        <f t="shared" si="0"/>
        <v>69.46052631578948</v>
      </c>
      <c r="P50" s="80">
        <f t="shared" si="0"/>
        <v>19.805263157894736</v>
      </c>
      <c r="Q50" s="80">
        <f t="shared" si="0"/>
        <v>6.7394736842105267</v>
      </c>
      <c r="R50" s="80">
        <f t="shared" si="0"/>
        <v>4.4499999999999993</v>
      </c>
      <c r="S50" s="81">
        <f t="shared" si="0"/>
        <v>66.171052631578931</v>
      </c>
      <c r="AY50">
        <v>42</v>
      </c>
    </row>
    <row r="51" spans="1:51" s="1" customFormat="1" ht="15.75" thickBot="1" x14ac:dyDescent="0.3">
      <c r="A51" s="60"/>
      <c r="B51" s="39"/>
      <c r="C51" s="36"/>
      <c r="D51" s="40"/>
      <c r="E51" s="37"/>
      <c r="F51" s="38"/>
      <c r="G51" s="38"/>
      <c r="H51" s="38"/>
      <c r="I51" s="38"/>
      <c r="J51" s="38"/>
      <c r="K51" s="38"/>
      <c r="L51" s="38"/>
      <c r="M51" s="38"/>
      <c r="N51" s="38"/>
      <c r="O51" s="38"/>
      <c r="P51" s="38"/>
      <c r="Q51" s="38"/>
      <c r="R51" s="38"/>
      <c r="S51" s="38"/>
    </row>
    <row r="52" spans="1:51" s="1" customFormat="1" x14ac:dyDescent="0.25">
      <c r="A52" s="62"/>
      <c r="B52" s="63"/>
      <c r="C52" s="89"/>
      <c r="D52" s="64"/>
      <c r="E52" s="90" t="s">
        <v>9</v>
      </c>
      <c r="F52" s="65">
        <v>33.9</v>
      </c>
      <c r="G52" s="65">
        <v>7.4</v>
      </c>
      <c r="H52" s="65">
        <v>2.2000000000000002</v>
      </c>
      <c r="I52" s="65">
        <v>2.8</v>
      </c>
      <c r="J52" s="65">
        <v>34</v>
      </c>
      <c r="K52" s="65">
        <v>2.2999999999999998</v>
      </c>
      <c r="L52" s="65">
        <v>35</v>
      </c>
      <c r="M52" s="65">
        <v>10.199999999999999</v>
      </c>
      <c r="N52" s="65">
        <v>58.1</v>
      </c>
      <c r="O52" s="65">
        <v>69.5</v>
      </c>
      <c r="P52" s="65">
        <v>19.8</v>
      </c>
      <c r="Q52" s="65">
        <v>6.7</v>
      </c>
      <c r="R52" s="65">
        <v>4.4000000000000004</v>
      </c>
      <c r="S52" s="66">
        <v>66.2</v>
      </c>
    </row>
    <row r="53" spans="1:51" s="1" customFormat="1" x14ac:dyDescent="0.25">
      <c r="A53" s="51"/>
      <c r="B53" s="43"/>
      <c r="D53" s="52"/>
      <c r="E53" s="53" t="s">
        <v>7</v>
      </c>
      <c r="F53" s="42">
        <v>2</v>
      </c>
      <c r="G53" s="42">
        <v>0.3</v>
      </c>
      <c r="H53" s="42">
        <v>0.2</v>
      </c>
      <c r="I53" s="42">
        <v>0.3</v>
      </c>
      <c r="J53" s="42">
        <v>3.6</v>
      </c>
      <c r="K53" s="42">
        <v>0.2</v>
      </c>
      <c r="L53" s="42">
        <v>2.7</v>
      </c>
      <c r="M53" s="42">
        <v>1.2</v>
      </c>
      <c r="N53" s="42">
        <v>2.2000000000000002</v>
      </c>
      <c r="O53" s="42">
        <v>0.7</v>
      </c>
      <c r="P53" s="42">
        <v>1.9</v>
      </c>
      <c r="Q53" s="42">
        <v>0.6</v>
      </c>
      <c r="R53" s="42">
        <v>0.5</v>
      </c>
      <c r="S53" s="41">
        <v>1.2</v>
      </c>
    </row>
    <row r="54" spans="1:51" s="1" customFormat="1" ht="15" customHeight="1" thickBot="1" x14ac:dyDescent="0.3">
      <c r="A54" s="91"/>
      <c r="B54" s="67"/>
      <c r="C54" s="92"/>
      <c r="D54" s="93"/>
      <c r="E54" s="94" t="s">
        <v>8</v>
      </c>
      <c r="F54" s="95">
        <v>6</v>
      </c>
      <c r="G54" s="95">
        <v>4.5</v>
      </c>
      <c r="H54" s="95">
        <v>10.3</v>
      </c>
      <c r="I54" s="95">
        <v>9.6</v>
      </c>
      <c r="J54" s="95">
        <v>10.9</v>
      </c>
      <c r="K54" s="95">
        <v>8.9</v>
      </c>
      <c r="L54" s="95">
        <v>7.8</v>
      </c>
      <c r="M54" s="95">
        <v>11.7</v>
      </c>
      <c r="N54" s="95">
        <v>3.9</v>
      </c>
      <c r="O54" s="95">
        <v>1.1000000000000001</v>
      </c>
      <c r="P54" s="95">
        <v>9.5</v>
      </c>
      <c r="Q54" s="95">
        <v>9.6</v>
      </c>
      <c r="R54" s="95">
        <v>10.8</v>
      </c>
      <c r="S54" s="96">
        <v>1.8</v>
      </c>
    </row>
    <row r="55" spans="1:51" s="1" customFormat="1" ht="17.25" x14ac:dyDescent="0.25">
      <c r="A55" s="97" t="s">
        <v>27</v>
      </c>
      <c r="B55" s="35"/>
      <c r="C55" s="35"/>
      <c r="D55" s="98"/>
      <c r="E55" s="98"/>
      <c r="F55" s="98"/>
      <c r="G55" s="98"/>
      <c r="H55" s="98"/>
      <c r="I55" s="98"/>
      <c r="J55" s="98"/>
      <c r="K55" s="98"/>
      <c r="L55" s="98"/>
      <c r="M55" s="98"/>
      <c r="N55" s="98"/>
      <c r="O55" s="98"/>
      <c r="P55" s="98"/>
      <c r="Q55" s="98"/>
      <c r="R55" s="35"/>
      <c r="S55" s="99"/>
    </row>
    <row r="56" spans="1:51" s="1" customFormat="1" ht="17.25" x14ac:dyDescent="0.25">
      <c r="A56" s="22" t="s">
        <v>33</v>
      </c>
      <c r="B56" s="43"/>
      <c r="C56" s="43"/>
      <c r="D56" s="38"/>
      <c r="E56" s="38"/>
      <c r="F56" s="38"/>
      <c r="G56" s="38"/>
      <c r="H56" s="38"/>
      <c r="I56" s="38"/>
      <c r="J56" s="38"/>
      <c r="K56" s="38"/>
      <c r="L56" s="38"/>
      <c r="M56" s="38"/>
      <c r="N56" s="38"/>
      <c r="O56" s="38"/>
      <c r="P56" s="38"/>
      <c r="Q56" s="38"/>
      <c r="R56" s="43"/>
      <c r="S56" s="23"/>
    </row>
    <row r="57" spans="1:51" s="1" customFormat="1" ht="18" customHeight="1" x14ac:dyDescent="0.25">
      <c r="A57" s="25" t="s">
        <v>227</v>
      </c>
      <c r="B57" s="44"/>
      <c r="C57" s="44"/>
      <c r="D57" s="44"/>
      <c r="E57" s="44"/>
      <c r="F57" s="44"/>
      <c r="G57" s="44"/>
      <c r="H57" s="44"/>
      <c r="I57" s="44"/>
      <c r="J57" s="44"/>
      <c r="K57" s="44"/>
      <c r="L57" s="44"/>
      <c r="M57" s="44"/>
      <c r="N57" s="44"/>
      <c r="O57" s="44"/>
      <c r="P57" s="44"/>
      <c r="Q57" s="44"/>
      <c r="R57" s="44"/>
      <c r="S57" s="24"/>
    </row>
    <row r="58" spans="1:51" s="1" customFormat="1" ht="17.25" x14ac:dyDescent="0.25">
      <c r="A58" s="15" t="s">
        <v>228</v>
      </c>
      <c r="B58" s="45"/>
      <c r="C58" s="45"/>
      <c r="D58" s="45"/>
      <c r="E58" s="45"/>
      <c r="F58" s="45"/>
      <c r="G58" s="45"/>
      <c r="H58" s="45"/>
      <c r="I58" s="45"/>
      <c r="J58" s="45"/>
      <c r="K58" s="45"/>
      <c r="L58" s="45"/>
      <c r="M58" s="45"/>
      <c r="N58" s="45"/>
      <c r="O58" s="45"/>
      <c r="P58" s="45"/>
      <c r="Q58" s="45"/>
      <c r="R58" s="45"/>
      <c r="S58" s="26"/>
    </row>
    <row r="59" spans="1:51" s="1" customFormat="1" ht="17.25" x14ac:dyDescent="0.25">
      <c r="A59" s="15" t="s">
        <v>229</v>
      </c>
      <c r="B59" s="45"/>
      <c r="C59" s="45"/>
      <c r="D59" s="45"/>
      <c r="E59" s="45"/>
      <c r="F59" s="45"/>
      <c r="G59" s="45"/>
      <c r="H59" s="45"/>
      <c r="I59" s="45"/>
      <c r="J59" s="45"/>
      <c r="K59" s="45"/>
      <c r="L59" s="45"/>
      <c r="M59" s="45"/>
      <c r="N59" s="45"/>
      <c r="O59" s="45"/>
      <c r="P59" s="45"/>
      <c r="Q59" s="45"/>
      <c r="R59" s="45"/>
      <c r="S59" s="26"/>
    </row>
    <row r="60" spans="1:51" s="1" customFormat="1" ht="17.25" x14ac:dyDescent="0.25">
      <c r="A60" s="28" t="s">
        <v>230</v>
      </c>
      <c r="B60" s="43"/>
      <c r="C60" s="43"/>
      <c r="D60" s="38"/>
      <c r="E60" s="38"/>
      <c r="F60" s="38"/>
      <c r="G60" s="38"/>
      <c r="H60" s="38"/>
      <c r="I60" s="38"/>
      <c r="J60" s="38"/>
      <c r="K60" s="38"/>
      <c r="L60" s="38"/>
      <c r="M60" s="38"/>
      <c r="N60" s="38"/>
      <c r="O60" s="38"/>
      <c r="P60" s="38"/>
      <c r="Q60" s="38"/>
      <c r="R60" s="43"/>
      <c r="S60" s="23"/>
    </row>
    <row r="61" spans="1:51" s="1" customFormat="1" ht="17.25" x14ac:dyDescent="0.25">
      <c r="A61" s="28" t="s">
        <v>231</v>
      </c>
      <c r="B61" s="46"/>
      <c r="C61" s="46"/>
      <c r="D61" s="46"/>
      <c r="E61" s="46"/>
      <c r="F61" s="46"/>
      <c r="G61" s="46"/>
      <c r="H61" s="46"/>
      <c r="I61" s="46"/>
      <c r="J61" s="46"/>
      <c r="K61" s="46"/>
      <c r="L61" s="46"/>
      <c r="M61" s="46"/>
      <c r="N61" s="46"/>
      <c r="O61" s="46"/>
      <c r="P61" s="46"/>
      <c r="Q61" s="46"/>
      <c r="R61" s="46"/>
      <c r="S61" s="27"/>
    </row>
    <row r="62" spans="1:51" s="1" customFormat="1" x14ac:dyDescent="0.25">
      <c r="A62" s="29" t="s">
        <v>28</v>
      </c>
      <c r="B62" s="43"/>
      <c r="C62" s="43"/>
      <c r="D62" s="38"/>
      <c r="E62" s="38"/>
      <c r="F62" s="38"/>
      <c r="G62" s="38"/>
      <c r="H62" s="38"/>
      <c r="I62" s="38"/>
      <c r="J62" s="38"/>
      <c r="K62" s="38"/>
      <c r="L62" s="38"/>
      <c r="M62" s="38"/>
      <c r="N62" s="38"/>
      <c r="O62" s="38"/>
      <c r="P62" s="38"/>
      <c r="Q62" s="38"/>
      <c r="R62" s="43"/>
      <c r="S62" s="23"/>
    </row>
    <row r="63" spans="1:51" s="1" customFormat="1" x14ac:dyDescent="0.25">
      <c r="A63" s="29"/>
      <c r="B63" s="43"/>
      <c r="C63" s="43"/>
      <c r="D63" s="38"/>
      <c r="E63" s="38"/>
      <c r="F63" s="38"/>
      <c r="G63" s="38"/>
      <c r="H63" s="38"/>
      <c r="I63" s="38"/>
      <c r="J63" s="38"/>
      <c r="K63" s="38"/>
      <c r="L63" s="38"/>
      <c r="M63" s="38"/>
      <c r="N63" s="38"/>
      <c r="O63" s="38"/>
      <c r="P63" s="38"/>
      <c r="Q63" s="38"/>
      <c r="R63" s="43"/>
      <c r="S63" s="23"/>
      <c r="AY63"/>
    </row>
    <row r="64" spans="1:51" x14ac:dyDescent="0.25">
      <c r="A64" s="29"/>
      <c r="B64" s="43"/>
      <c r="C64" s="43"/>
      <c r="D64" s="38"/>
      <c r="E64" s="38"/>
      <c r="F64" s="38"/>
      <c r="G64" s="38"/>
      <c r="H64" s="38"/>
      <c r="I64" s="38"/>
      <c r="J64" s="38"/>
      <c r="K64" s="38"/>
      <c r="L64" s="38"/>
      <c r="M64" s="38"/>
      <c r="N64" s="38"/>
      <c r="O64" s="38"/>
      <c r="P64" s="38"/>
      <c r="Q64" s="38"/>
      <c r="R64" s="43"/>
      <c r="S64" s="23"/>
    </row>
    <row r="65" spans="1:51" ht="33.75" customHeight="1" thickBot="1" x14ac:dyDescent="0.3">
      <c r="A65" s="105" t="s">
        <v>208</v>
      </c>
      <c r="B65" s="106"/>
      <c r="C65" s="106"/>
      <c r="D65" s="106"/>
      <c r="E65" s="106"/>
      <c r="F65" s="106"/>
      <c r="G65" s="106"/>
      <c r="H65" s="106"/>
      <c r="I65" s="106"/>
      <c r="J65" s="106"/>
      <c r="K65" s="106"/>
      <c r="L65" s="106"/>
      <c r="M65" s="106"/>
      <c r="N65" s="106"/>
      <c r="O65" s="106"/>
      <c r="P65" s="106"/>
      <c r="Q65" s="106"/>
      <c r="R65" s="106"/>
      <c r="S65" s="107"/>
      <c r="AY65" s="1"/>
    </row>
    <row r="66" spans="1:51" s="1" customFormat="1" x14ac:dyDescent="0.25">
      <c r="A66"/>
      <c r="B66"/>
      <c r="C66"/>
      <c r="D66" s="9"/>
      <c r="E66"/>
      <c r="F66" s="8"/>
      <c r="G66" s="8"/>
      <c r="H66" s="8"/>
      <c r="I66" s="8"/>
      <c r="J66" s="8"/>
      <c r="K66" s="8"/>
      <c r="L66" s="8"/>
      <c r="M66" s="8"/>
      <c r="N66" s="8"/>
      <c r="O66" s="8"/>
      <c r="P66" s="8"/>
      <c r="Q66" s="8"/>
      <c r="R66" s="8"/>
      <c r="S66" s="8"/>
    </row>
    <row r="67" spans="1:51" s="1" customFormat="1" x14ac:dyDescent="0.25">
      <c r="A67"/>
      <c r="B67"/>
      <c r="C67"/>
      <c r="D67" s="9"/>
      <c r="E67"/>
      <c r="F67" s="8"/>
      <c r="G67" s="8"/>
      <c r="H67" s="8"/>
      <c r="I67" s="8"/>
      <c r="J67" s="8"/>
      <c r="K67" s="8"/>
      <c r="L67" s="8"/>
      <c r="M67" s="8"/>
      <c r="N67" s="8"/>
      <c r="O67" s="8"/>
      <c r="P67" s="8"/>
      <c r="Q67" s="8"/>
      <c r="R67" s="8"/>
      <c r="S67" s="8"/>
      <c r="AY67"/>
    </row>
  </sheetData>
  <mergeCells count="23">
    <mergeCell ref="A1:S1"/>
    <mergeCell ref="A5:A8"/>
    <mergeCell ref="B5:B8"/>
    <mergeCell ref="C5:C8"/>
    <mergeCell ref="D5:D8"/>
    <mergeCell ref="E5:E7"/>
    <mergeCell ref="F5:F7"/>
    <mergeCell ref="G5:K5"/>
    <mergeCell ref="L5:N5"/>
    <mergeCell ref="P5:P7"/>
    <mergeCell ref="Q5:Q7"/>
    <mergeCell ref="R5:R7"/>
    <mergeCell ref="S5:S7"/>
    <mergeCell ref="G6:G7"/>
    <mergeCell ref="H6:H7"/>
    <mergeCell ref="N6:N7"/>
    <mergeCell ref="O6:O7"/>
    <mergeCell ref="A65:S65"/>
    <mergeCell ref="I6:I7"/>
    <mergeCell ref="J6:J7"/>
    <mergeCell ref="K6:K7"/>
    <mergeCell ref="L6:L7"/>
    <mergeCell ref="M6:M7"/>
  </mergeCells>
  <pageMargins left="0" right="0" top="0.25" bottom="0.25" header="0" footer="0"/>
  <pageSetup scale="79" fitToHeight="0"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6EDA5-1542-4A93-97CF-547BA296BA53}">
  <sheetPr>
    <pageSetUpPr fitToPage="1"/>
  </sheetPr>
  <dimension ref="A1:O39"/>
  <sheetViews>
    <sheetView showGridLines="0" zoomScaleNormal="100" workbookViewId="0">
      <selection activeCell="S25" sqref="S25"/>
    </sheetView>
  </sheetViews>
  <sheetFormatPr defaultRowHeight="15" x14ac:dyDescent="0.25"/>
  <cols>
    <col min="15" max="15" width="30.42578125" bestFit="1" customWidth="1"/>
  </cols>
  <sheetData>
    <row r="1" spans="15:15" ht="15.75" x14ac:dyDescent="0.25">
      <c r="O1" s="70" t="s">
        <v>36</v>
      </c>
    </row>
    <row r="2" spans="15:15" x14ac:dyDescent="0.25">
      <c r="O2" s="101" t="str">
        <f>Table!AY9&amp;".) "&amp;Table!A10&amp;" "&amp;Table!B10</f>
        <v>1.) Advanta Seeds XC25791</v>
      </c>
    </row>
    <row r="3" spans="15:15" x14ac:dyDescent="0.25">
      <c r="O3" s="101" t="str">
        <f>Table!AY10&amp;".) "&amp;Table!A11&amp;" "&amp;Table!B11</f>
        <v>2.) Shur Grow Seeds SG6314DV</v>
      </c>
    </row>
    <row r="4" spans="15:15" x14ac:dyDescent="0.25">
      <c r="O4" s="101" t="str">
        <f>Table!AY11&amp;".) "&amp;Table!A12&amp;" "&amp;Table!B12</f>
        <v>3.) Shur Grow Seeds SG6122V</v>
      </c>
    </row>
    <row r="5" spans="15:15" x14ac:dyDescent="0.25">
      <c r="O5" s="101" t="str">
        <f>Table!AY12&amp;".) "&amp;Table!A13&amp;" "&amp;Table!B13</f>
        <v>4.) Advanta Seeds XC25211</v>
      </c>
    </row>
    <row r="6" spans="15:15" x14ac:dyDescent="0.25">
      <c r="O6" s="101" t="str">
        <f>Table!AY13&amp;".) "&amp;Table!A14&amp;" "&amp;Table!B14</f>
        <v>5.) Kings Agriseeds RedTail RT 53T49</v>
      </c>
    </row>
    <row r="7" spans="15:15" x14ac:dyDescent="0.25">
      <c r="O7" s="101" t="str">
        <f>Table!AY14&amp;".) "&amp;Table!A15&amp;" "&amp;Table!B15</f>
        <v>6.) Channel 202-43VT4PRIB</v>
      </c>
    </row>
    <row r="8" spans="15:15" x14ac:dyDescent="0.25">
      <c r="O8" s="101" t="str">
        <f>Table!AY15&amp;".) "&amp;Table!A16&amp;" "&amp;Table!B16</f>
        <v>7.) Shur Grow Seeds SG6222PCE</v>
      </c>
    </row>
    <row r="9" spans="15:15" x14ac:dyDescent="0.25">
      <c r="O9" s="101" t="str">
        <f>Table!AY16&amp;".) "&amp;Table!A17&amp;" "&amp;Table!B17</f>
        <v>8.) Dekalb DKC53-94RIB</v>
      </c>
    </row>
    <row r="10" spans="15:15" x14ac:dyDescent="0.25">
      <c r="O10" s="101" t="str">
        <f>Table!AY17&amp;".) "&amp;Table!A18&amp;" "&amp;Table!B18</f>
        <v>9.) Channel 204-54SSPRIB</v>
      </c>
    </row>
    <row r="11" spans="15:15" x14ac:dyDescent="0.25">
      <c r="O11" s="101" t="str">
        <f>Table!AY18&amp;".) "&amp;Table!A19&amp;" "&amp;Table!B19</f>
        <v>10.) Dekalb DKC105-25RIB</v>
      </c>
    </row>
    <row r="12" spans="15:15" x14ac:dyDescent="0.25">
      <c r="O12" s="101" t="str">
        <f>Table!AY19&amp;".) "&amp;Table!A20&amp;" "&amp;Table!B20</f>
        <v>11.) Shur Grow Seeds SG6310PCE</v>
      </c>
    </row>
    <row r="13" spans="15:15" x14ac:dyDescent="0.25">
      <c r="O13" s="101" t="str">
        <f>Table!AY20&amp;".) "&amp;Table!A21&amp;" "&amp;Table!B21</f>
        <v>12.) Growmark FS INVISION FS 5159PC RA</v>
      </c>
    </row>
    <row r="14" spans="15:15" x14ac:dyDescent="0.25">
      <c r="O14" s="101" t="str">
        <f>Table!AY21&amp;".) "&amp;Table!A22&amp;" "&amp;Table!B22</f>
        <v>13.) Shur Grow Seeds SG6106DV</v>
      </c>
    </row>
    <row r="15" spans="15:15" x14ac:dyDescent="0.25">
      <c r="O15" s="101" t="str">
        <f>Table!AY22&amp;".) "&amp;Table!A23&amp;" "&amp;Table!B23</f>
        <v>14.) Seed Consultants SC1055PCE</v>
      </c>
    </row>
    <row r="16" spans="15:15" x14ac:dyDescent="0.25">
      <c r="O16" s="101" t="str">
        <f>Table!AY23&amp;".) "&amp;Table!A24&amp;" "&amp;Table!B24</f>
        <v>15.) Pine Creek Seeds R5416PC</v>
      </c>
    </row>
    <row r="17" spans="1:15" x14ac:dyDescent="0.25">
      <c r="O17" s="101" t="str">
        <f>Table!AY24&amp;".) "&amp;Table!A25&amp;" "&amp;Table!B25</f>
        <v>16.) Augusta A2355</v>
      </c>
    </row>
    <row r="18" spans="1:15" x14ac:dyDescent="0.25">
      <c r="O18" s="101" t="str">
        <f>Table!AY25&amp;".) "&amp;Table!A26&amp;" "&amp;Table!B26</f>
        <v>17.) Revere 0120 PC</v>
      </c>
    </row>
    <row r="19" spans="1:15" x14ac:dyDescent="0.25">
      <c r="O19" s="101" t="str">
        <f>Table!AY26&amp;".) "&amp;Table!A27&amp;" "&amp;Table!B27</f>
        <v>18.) Growmark FS INVISION FS 5559PC RA</v>
      </c>
    </row>
    <row r="20" spans="1:15" x14ac:dyDescent="0.25">
      <c r="O20" s="102" t="str">
        <f>Table!AY27&amp;".) "&amp;Table!A30&amp;" "&amp;Table!B30</f>
        <v>19.) Syngenta NK0604-DV</v>
      </c>
    </row>
    <row r="21" spans="1:15" x14ac:dyDescent="0.25">
      <c r="O21" s="102" t="str">
        <f>Table!AY28&amp;".) "&amp;Table!A31&amp;" "&amp;Table!B31</f>
        <v>20.) Syngenta E108K4-DV</v>
      </c>
    </row>
    <row r="22" spans="1:15" x14ac:dyDescent="0.25">
      <c r="O22" s="102" t="str">
        <f>Table!AY29&amp;".) "&amp;Table!A32&amp;" "&amp;Table!B32</f>
        <v>21.) Kings Agriseeds RedTail RT 57T66</v>
      </c>
    </row>
    <row r="23" spans="1:15" x14ac:dyDescent="0.25">
      <c r="O23" s="102" t="str">
        <f>Table!AY30&amp;".) "&amp;Table!A33&amp;" "&amp;Table!B33</f>
        <v>22.) Chemgro 6854PCE</v>
      </c>
    </row>
    <row r="24" spans="1:15" x14ac:dyDescent="0.25">
      <c r="O24" s="102" t="str">
        <f>Table!AY31&amp;".) "&amp;Table!A34&amp;" "&amp;Table!B34</f>
        <v>23.) Seed Consultants SC1086PCE</v>
      </c>
    </row>
    <row r="25" spans="1:15" x14ac:dyDescent="0.25">
      <c r="O25" s="102" t="str">
        <f>Table!AY32&amp;".) "&amp;Table!A35&amp;" "&amp;Table!B35</f>
        <v>24.) Seed Consultants SC1116PCE</v>
      </c>
    </row>
    <row r="26" spans="1:15" x14ac:dyDescent="0.25">
      <c r="O26" s="102" t="str">
        <f>Table!AY33&amp;".) "&amp;Table!A36&amp;" "&amp;Table!B36</f>
        <v>25.) Channel 210-92SSPRIB</v>
      </c>
    </row>
    <row r="27" spans="1:15" x14ac:dyDescent="0.25">
      <c r="O27" s="102" t="str">
        <f>Table!AY34&amp;".) "&amp;Table!A37&amp;" "&amp;Table!B37</f>
        <v>26.) Seedway SW 1000SP</v>
      </c>
    </row>
    <row r="28" spans="1:15" x14ac:dyDescent="0.25">
      <c r="O28" s="102" t="str">
        <f>Table!AY35&amp;".) "&amp;Table!A38&amp;" "&amp;Table!B38</f>
        <v>27.) Channel 207-34SSPRIB</v>
      </c>
    </row>
    <row r="29" spans="1:15" x14ac:dyDescent="0.25">
      <c r="O29" s="102" t="str">
        <f>Table!AY36&amp;".) "&amp;Table!A39&amp;" "&amp;Table!B39</f>
        <v xml:space="preserve">28.) Growmark FS INVISION FS 6157T RIB </v>
      </c>
    </row>
    <row r="30" spans="1:15" x14ac:dyDescent="0.25">
      <c r="O30" s="102" t="str">
        <f>Table!AY37&amp;".) "&amp;Table!A40&amp;" "&amp;Table!B40</f>
        <v>29.) Seedway SW 0711SS</v>
      </c>
    </row>
    <row r="31" spans="1:15" x14ac:dyDescent="0.25">
      <c r="O31" s="102" t="str">
        <f>Table!AY38&amp;".) "&amp;Table!A41&amp;" "&amp;Table!B41</f>
        <v>30.) Pine Creek Seeds R5917D</v>
      </c>
    </row>
    <row r="32" spans="1:15" x14ac:dyDescent="0.25">
      <c r="A32" s="127" t="s">
        <v>37</v>
      </c>
      <c r="B32" s="127"/>
      <c r="C32" s="127"/>
      <c r="D32" s="127"/>
      <c r="E32" s="127"/>
      <c r="F32" s="127"/>
      <c r="G32" s="127"/>
      <c r="H32" s="127"/>
      <c r="I32" s="127"/>
      <c r="J32" s="127"/>
      <c r="K32" s="127"/>
      <c r="L32" s="127"/>
      <c r="M32" s="127"/>
      <c r="N32" s="127"/>
      <c r="O32" s="102" t="str">
        <f>Table!AY39&amp;".) "&amp;Table!A42&amp;" "&amp;Table!B42</f>
        <v>31.) Revere 0918VT2PRIB</v>
      </c>
    </row>
    <row r="33" spans="1:15" x14ac:dyDescent="0.25">
      <c r="A33" s="127"/>
      <c r="B33" s="127"/>
      <c r="C33" s="127"/>
      <c r="D33" s="127"/>
      <c r="E33" s="127"/>
      <c r="F33" s="127"/>
      <c r="G33" s="127"/>
      <c r="H33" s="127"/>
      <c r="I33" s="127"/>
      <c r="J33" s="127"/>
      <c r="K33" s="127"/>
      <c r="L33" s="127"/>
      <c r="M33" s="127"/>
      <c r="N33" s="127"/>
      <c r="O33" s="102" t="str">
        <f>Table!AY40&amp;".) "&amp;Table!A43&amp;" "&amp;Table!B43</f>
        <v>32.) Dekalb DKC111-02RIB</v>
      </c>
    </row>
    <row r="34" spans="1:15" x14ac:dyDescent="0.25">
      <c r="A34" s="127"/>
      <c r="B34" s="127"/>
      <c r="C34" s="127"/>
      <c r="D34" s="127"/>
      <c r="E34" s="127"/>
      <c r="F34" s="127"/>
      <c r="G34" s="127"/>
      <c r="H34" s="127"/>
      <c r="I34" s="127"/>
      <c r="J34" s="127"/>
      <c r="K34" s="127"/>
      <c r="L34" s="127"/>
      <c r="M34" s="127"/>
      <c r="N34" s="127"/>
      <c r="O34" s="102" t="str">
        <f>Table!AY41&amp;".) "&amp;Table!A44&amp;" "&amp;Table!B44</f>
        <v>33.) Shur Grow Seeds SG6884PCE</v>
      </c>
    </row>
    <row r="35" spans="1:15" x14ac:dyDescent="0.25">
      <c r="A35" s="127"/>
      <c r="B35" s="127"/>
      <c r="C35" s="127"/>
      <c r="D35" s="127"/>
      <c r="E35" s="127"/>
      <c r="F35" s="127"/>
      <c r="G35" s="127"/>
      <c r="H35" s="127"/>
      <c r="I35" s="127"/>
      <c r="J35" s="127"/>
      <c r="K35" s="127"/>
      <c r="L35" s="127"/>
      <c r="M35" s="127"/>
      <c r="N35" s="127"/>
      <c r="O35" s="102" t="str">
        <f>Table!AY42&amp;".) "&amp;Table!A45&amp;" "&amp;Table!B45</f>
        <v>34.) Seed Consultants SC1105PCE</v>
      </c>
    </row>
    <row r="36" spans="1:15" x14ac:dyDescent="0.25">
      <c r="A36" s="127"/>
      <c r="B36" s="127"/>
      <c r="C36" s="127"/>
      <c r="D36" s="127"/>
      <c r="E36" s="127"/>
      <c r="F36" s="127"/>
      <c r="G36" s="127"/>
      <c r="H36" s="127"/>
      <c r="I36" s="127"/>
      <c r="J36" s="127"/>
      <c r="K36" s="127"/>
      <c r="L36" s="127"/>
      <c r="M36" s="127"/>
      <c r="N36" s="127"/>
      <c r="O36" s="102" t="str">
        <f>Table!AY43&amp;".) "&amp;Table!A46&amp;" "&amp;Table!B46</f>
        <v>35.) Dekalb DKC61-80RIB</v>
      </c>
    </row>
    <row r="37" spans="1:15" x14ac:dyDescent="0.25">
      <c r="O37" s="102" t="str">
        <f>Table!AY44&amp;".) "&amp;Table!A47&amp;" "&amp;Table!B47</f>
        <v>36.) Shur Grow Seeds SG6807DV</v>
      </c>
    </row>
    <row r="38" spans="1:15" x14ac:dyDescent="0.25">
      <c r="O38" s="102" t="str">
        <f>Table!AY45&amp;".) "&amp;Table!A48&amp;" "&amp;Table!B48</f>
        <v>37.) Seedway SW 1032TR</v>
      </c>
    </row>
    <row r="39" spans="1:15" x14ac:dyDescent="0.25">
      <c r="O39" s="102" t="str">
        <f>Table!AY46&amp;".) "&amp;Table!A49&amp;" "&amp;Table!B49</f>
        <v>38.) Augusta A2060</v>
      </c>
    </row>
  </sheetData>
  <mergeCells count="1">
    <mergeCell ref="A32:N36"/>
  </mergeCells>
  <pageMargins left="0.25" right="0.25" top="0.75" bottom="0.75" header="0.3" footer="0.3"/>
  <pageSetup scale="7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8DB39-3569-4022-896D-094F96B65F45}">
  <sheetPr>
    <pageSetUpPr fitToPage="1"/>
  </sheetPr>
  <dimension ref="A1:O39"/>
  <sheetViews>
    <sheetView showGridLines="0" zoomScaleNormal="100" workbookViewId="0">
      <selection activeCell="O1" sqref="O1"/>
    </sheetView>
  </sheetViews>
  <sheetFormatPr defaultRowHeight="15" x14ac:dyDescent="0.25"/>
  <cols>
    <col min="15" max="15" width="28.85546875" bestFit="1" customWidth="1"/>
    <col min="16" max="16" width="28.140625" bestFit="1" customWidth="1"/>
  </cols>
  <sheetData>
    <row r="1" spans="15:15" ht="15.75" x14ac:dyDescent="0.25">
      <c r="O1" s="70" t="s">
        <v>36</v>
      </c>
    </row>
    <row r="2" spans="15:15" x14ac:dyDescent="0.25">
      <c r="O2" s="101" t="str">
        <f>Table!AY9&amp;".) "&amp;Table!A10&amp;" "&amp;Table!B10</f>
        <v>1.) Advanta Seeds XC25791</v>
      </c>
    </row>
    <row r="3" spans="15:15" x14ac:dyDescent="0.25">
      <c r="O3" s="101" t="str">
        <f>Table!AY10&amp;".) "&amp;Table!A11&amp;" "&amp;Table!B11</f>
        <v>2.) Shur Grow Seeds SG6314DV</v>
      </c>
    </row>
    <row r="4" spans="15:15" x14ac:dyDescent="0.25">
      <c r="O4" s="101" t="str">
        <f>Table!AY11&amp;".) "&amp;Table!A12&amp;" "&amp;Table!B12</f>
        <v>3.) Shur Grow Seeds SG6122V</v>
      </c>
    </row>
    <row r="5" spans="15:15" x14ac:dyDescent="0.25">
      <c r="O5" s="101" t="str">
        <f>Table!AY12&amp;".) "&amp;Table!A13&amp;" "&amp;Table!B13</f>
        <v>4.) Advanta Seeds XC25211</v>
      </c>
    </row>
    <row r="6" spans="15:15" x14ac:dyDescent="0.25">
      <c r="O6" s="101" t="str">
        <f>Table!AY13&amp;".) "&amp;Table!A14&amp;" "&amp;Table!B14</f>
        <v>5.) Kings Agriseeds RedTail RT 53T49</v>
      </c>
    </row>
    <row r="7" spans="15:15" x14ac:dyDescent="0.25">
      <c r="O7" s="101" t="str">
        <f>Table!AY14&amp;".) "&amp;Table!A15&amp;" "&amp;Table!B15</f>
        <v>6.) Channel 202-43VT4PRIB</v>
      </c>
    </row>
    <row r="8" spans="15:15" x14ac:dyDescent="0.25">
      <c r="O8" s="101" t="str">
        <f>Table!AY15&amp;".) "&amp;Table!A16&amp;" "&amp;Table!B16</f>
        <v>7.) Shur Grow Seeds SG6222PCE</v>
      </c>
    </row>
    <row r="9" spans="15:15" x14ac:dyDescent="0.25">
      <c r="O9" s="101" t="str">
        <f>Table!AY16&amp;".) "&amp;Table!A17&amp;" "&amp;Table!B17</f>
        <v>8.) Dekalb DKC53-94RIB</v>
      </c>
    </row>
    <row r="10" spans="15:15" x14ac:dyDescent="0.25">
      <c r="O10" s="101" t="str">
        <f>Table!AY17&amp;".) "&amp;Table!A18&amp;" "&amp;Table!B18</f>
        <v>9.) Channel 204-54SSPRIB</v>
      </c>
    </row>
    <row r="11" spans="15:15" x14ac:dyDescent="0.25">
      <c r="O11" s="101" t="str">
        <f>Table!AY18&amp;".) "&amp;Table!A19&amp;" "&amp;Table!B19</f>
        <v>10.) Dekalb DKC105-25RIB</v>
      </c>
    </row>
    <row r="12" spans="15:15" x14ac:dyDescent="0.25">
      <c r="O12" s="101" t="str">
        <f>Table!AY19&amp;".) "&amp;Table!A20&amp;" "&amp;Table!B20</f>
        <v>11.) Shur Grow Seeds SG6310PCE</v>
      </c>
    </row>
    <row r="13" spans="15:15" x14ac:dyDescent="0.25">
      <c r="O13" s="101" t="str">
        <f>Table!AY20&amp;".) "&amp;Table!A21&amp;" "&amp;Table!B21</f>
        <v>12.) Growmark FS INVISION FS 5159PC RA</v>
      </c>
    </row>
    <row r="14" spans="15:15" x14ac:dyDescent="0.25">
      <c r="O14" s="101" t="str">
        <f>Table!AY21&amp;".) "&amp;Table!A22&amp;" "&amp;Table!B22</f>
        <v>13.) Shur Grow Seeds SG6106DV</v>
      </c>
    </row>
    <row r="15" spans="15:15" x14ac:dyDescent="0.25">
      <c r="O15" s="101" t="str">
        <f>Table!AY22&amp;".) "&amp;Table!A23&amp;" "&amp;Table!B23</f>
        <v>14.) Seed Consultants SC1055PCE</v>
      </c>
    </row>
    <row r="16" spans="15:15" x14ac:dyDescent="0.25">
      <c r="O16" s="101" t="str">
        <f>Table!AY23&amp;".) "&amp;Table!A24&amp;" "&amp;Table!B24</f>
        <v>15.) Pine Creek Seeds R5416PC</v>
      </c>
    </row>
    <row r="17" spans="1:15" x14ac:dyDescent="0.25">
      <c r="O17" s="101" t="str">
        <f>Table!AY24&amp;".) "&amp;Table!A25&amp;" "&amp;Table!B25</f>
        <v>16.) Augusta A2355</v>
      </c>
    </row>
    <row r="18" spans="1:15" x14ac:dyDescent="0.25">
      <c r="O18" s="101" t="str">
        <f>Table!AY25&amp;".) "&amp;Table!A26&amp;" "&amp;Table!B26</f>
        <v>17.) Revere 0120 PC</v>
      </c>
    </row>
    <row r="19" spans="1:15" x14ac:dyDescent="0.25">
      <c r="O19" s="101" t="str">
        <f>Table!AY26&amp;".) "&amp;Table!A27&amp;" "&amp;Table!B27</f>
        <v>18.) Growmark FS INVISION FS 5559PC RA</v>
      </c>
    </row>
    <row r="20" spans="1:15" x14ac:dyDescent="0.25">
      <c r="O20" s="102" t="str">
        <f>Table!AY27&amp;".) "&amp;Table!A30&amp;" "&amp;Table!B30</f>
        <v>19.) Syngenta NK0604-DV</v>
      </c>
    </row>
    <row r="21" spans="1:15" x14ac:dyDescent="0.25">
      <c r="O21" s="102" t="str">
        <f>Table!AY28&amp;".) "&amp;Table!A31&amp;" "&amp;Table!B31</f>
        <v>20.) Syngenta E108K4-DV</v>
      </c>
    </row>
    <row r="22" spans="1:15" x14ac:dyDescent="0.25">
      <c r="O22" s="102" t="str">
        <f>Table!AY29&amp;".) "&amp;Table!A32&amp;" "&amp;Table!B32</f>
        <v>21.) Kings Agriseeds RedTail RT 57T66</v>
      </c>
    </row>
    <row r="23" spans="1:15" x14ac:dyDescent="0.25">
      <c r="O23" s="102" t="str">
        <f>Table!AY30&amp;".) "&amp;Table!A33&amp;" "&amp;Table!B33</f>
        <v>22.) Chemgro 6854PCE</v>
      </c>
    </row>
    <row r="24" spans="1:15" x14ac:dyDescent="0.25">
      <c r="O24" s="102" t="str">
        <f>Table!AY31&amp;".) "&amp;Table!A34&amp;" "&amp;Table!B34</f>
        <v>23.) Seed Consultants SC1086PCE</v>
      </c>
    </row>
    <row r="25" spans="1:15" x14ac:dyDescent="0.25">
      <c r="O25" s="102" t="str">
        <f>Table!AY32&amp;".) "&amp;Table!A35&amp;" "&amp;Table!B35</f>
        <v>24.) Seed Consultants SC1116PCE</v>
      </c>
    </row>
    <row r="26" spans="1:15" x14ac:dyDescent="0.25">
      <c r="O26" s="102" t="str">
        <f>Table!AY33&amp;".) "&amp;Table!A36&amp;" "&amp;Table!B36</f>
        <v>25.) Channel 210-92SSPRIB</v>
      </c>
    </row>
    <row r="27" spans="1:15" x14ac:dyDescent="0.25">
      <c r="O27" s="102" t="str">
        <f>Table!AY34&amp;".) "&amp;Table!A37&amp;" "&amp;Table!B37</f>
        <v>26.) Seedway SW 1000SP</v>
      </c>
    </row>
    <row r="28" spans="1:15" x14ac:dyDescent="0.25">
      <c r="O28" s="102" t="str">
        <f>Table!AY35&amp;".) "&amp;Table!A38&amp;" "&amp;Table!B38</f>
        <v>27.) Channel 207-34SSPRIB</v>
      </c>
    </row>
    <row r="29" spans="1:15" x14ac:dyDescent="0.25">
      <c r="O29" s="102" t="str">
        <f>Table!AY36&amp;".) "&amp;Table!A39&amp;" "&amp;Table!B39</f>
        <v xml:space="preserve">28.) Growmark FS INVISION FS 6157T RIB </v>
      </c>
    </row>
    <row r="30" spans="1:15" x14ac:dyDescent="0.25">
      <c r="O30" s="102" t="str">
        <f>Table!AY37&amp;".) "&amp;Table!A40&amp;" "&amp;Table!B40</f>
        <v>29.) Seedway SW 0711SS</v>
      </c>
    </row>
    <row r="31" spans="1:15" x14ac:dyDescent="0.25">
      <c r="O31" s="102" t="str">
        <f>Table!AY38&amp;".) "&amp;Table!A41&amp;" "&amp;Table!B41</f>
        <v>30.) Pine Creek Seeds R5917D</v>
      </c>
    </row>
    <row r="32" spans="1:15" s="50" customFormat="1" ht="15" customHeight="1" x14ac:dyDescent="0.25">
      <c r="A32" s="127" t="s">
        <v>38</v>
      </c>
      <c r="B32" s="127"/>
      <c r="C32" s="127"/>
      <c r="D32" s="127"/>
      <c r="E32" s="127"/>
      <c r="F32" s="127"/>
      <c r="G32" s="127"/>
      <c r="H32" s="127"/>
      <c r="I32" s="127"/>
      <c r="J32" s="127"/>
      <c r="K32" s="127"/>
      <c r="L32" s="127"/>
      <c r="M32" s="127"/>
      <c r="N32" s="127"/>
      <c r="O32" s="102" t="str">
        <f>Table!AY39&amp;".) "&amp;Table!A42&amp;" "&amp;Table!B42</f>
        <v>31.) Revere 0918VT2PRIB</v>
      </c>
    </row>
    <row r="33" spans="1:15" x14ac:dyDescent="0.25">
      <c r="A33" s="127"/>
      <c r="B33" s="127"/>
      <c r="C33" s="127"/>
      <c r="D33" s="127"/>
      <c r="E33" s="127"/>
      <c r="F33" s="127"/>
      <c r="G33" s="127"/>
      <c r="H33" s="127"/>
      <c r="I33" s="127"/>
      <c r="J33" s="127"/>
      <c r="K33" s="127"/>
      <c r="L33" s="127"/>
      <c r="M33" s="127"/>
      <c r="N33" s="127"/>
      <c r="O33" s="102" t="str">
        <f>Table!AY40&amp;".) "&amp;Table!A43&amp;" "&amp;Table!B43</f>
        <v>32.) Dekalb DKC111-02RIB</v>
      </c>
    </row>
    <row r="34" spans="1:15" x14ac:dyDescent="0.25">
      <c r="A34" s="127"/>
      <c r="B34" s="127"/>
      <c r="C34" s="127"/>
      <c r="D34" s="127"/>
      <c r="E34" s="127"/>
      <c r="F34" s="127"/>
      <c r="G34" s="127"/>
      <c r="H34" s="127"/>
      <c r="I34" s="127"/>
      <c r="J34" s="127"/>
      <c r="K34" s="127"/>
      <c r="L34" s="127"/>
      <c r="M34" s="127"/>
      <c r="N34" s="127"/>
      <c r="O34" s="102" t="str">
        <f>Table!AY41&amp;".) "&amp;Table!A44&amp;" "&amp;Table!B44</f>
        <v>33.) Shur Grow Seeds SG6884PCE</v>
      </c>
    </row>
    <row r="35" spans="1:15" x14ac:dyDescent="0.25">
      <c r="A35" s="127"/>
      <c r="B35" s="127"/>
      <c r="C35" s="127"/>
      <c r="D35" s="127"/>
      <c r="E35" s="127"/>
      <c r="F35" s="127"/>
      <c r="G35" s="127"/>
      <c r="H35" s="127"/>
      <c r="I35" s="127"/>
      <c r="J35" s="127"/>
      <c r="K35" s="127"/>
      <c r="L35" s="127"/>
      <c r="M35" s="127"/>
      <c r="N35" s="127"/>
      <c r="O35" s="102" t="str">
        <f>Table!AY42&amp;".) "&amp;Table!A45&amp;" "&amp;Table!B45</f>
        <v>34.) Seed Consultants SC1105PCE</v>
      </c>
    </row>
    <row r="36" spans="1:15" x14ac:dyDescent="0.25">
      <c r="A36" s="127"/>
      <c r="B36" s="127"/>
      <c r="C36" s="127"/>
      <c r="D36" s="127"/>
      <c r="E36" s="127"/>
      <c r="F36" s="127"/>
      <c r="G36" s="127"/>
      <c r="H36" s="127"/>
      <c r="I36" s="127"/>
      <c r="J36" s="127"/>
      <c r="K36" s="127"/>
      <c r="L36" s="127"/>
      <c r="M36" s="127"/>
      <c r="N36" s="127"/>
      <c r="O36" s="102" t="str">
        <f>Table!AY43&amp;".) "&amp;Table!A46&amp;" "&amp;Table!B46</f>
        <v>35.) Dekalb DKC61-80RIB</v>
      </c>
    </row>
    <row r="37" spans="1:15" x14ac:dyDescent="0.25">
      <c r="O37" s="102" t="str">
        <f>Table!AY44&amp;".) "&amp;Table!A47&amp;" "&amp;Table!B47</f>
        <v>36.) Shur Grow Seeds SG6807DV</v>
      </c>
    </row>
    <row r="38" spans="1:15" x14ac:dyDescent="0.25">
      <c r="O38" s="102" t="str">
        <f>Table!AY45&amp;".) "&amp;Table!A48&amp;" "&amp;Table!B48</f>
        <v>37.) Seedway SW 1032TR</v>
      </c>
    </row>
    <row r="39" spans="1:15" x14ac:dyDescent="0.25">
      <c r="O39" s="102" t="str">
        <f>Table!AY46&amp;".) "&amp;Table!A49&amp;" "&amp;Table!B49</f>
        <v>38.) Augusta A2060</v>
      </c>
    </row>
  </sheetData>
  <mergeCells count="1">
    <mergeCell ref="A32:N36"/>
  </mergeCells>
  <pageMargins left="0.25" right="0.25" top="0.75" bottom="0.75" header="0.3" footer="0.3"/>
  <pageSetup scale="7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459B9-8C73-4D69-8C37-608C44C90470}">
  <sheetPr>
    <pageSetUpPr fitToPage="1"/>
  </sheetPr>
  <dimension ref="A1:P39"/>
  <sheetViews>
    <sheetView showGridLines="0" zoomScaleNormal="100" workbookViewId="0">
      <selection activeCell="O1" sqref="O1"/>
    </sheetView>
  </sheetViews>
  <sheetFormatPr defaultRowHeight="15" x14ac:dyDescent="0.25"/>
  <cols>
    <col min="15" max="15" width="28.85546875" bestFit="1" customWidth="1"/>
    <col min="16" max="16" width="28.140625" bestFit="1" customWidth="1"/>
  </cols>
  <sheetData>
    <row r="1" spans="15:15" ht="15.75" x14ac:dyDescent="0.25">
      <c r="O1" s="70" t="s">
        <v>36</v>
      </c>
    </row>
    <row r="2" spans="15:15" x14ac:dyDescent="0.25">
      <c r="O2" s="101" t="str">
        <f>Table!AY9&amp;".) "&amp;Table!A10&amp;" "&amp;Table!B10</f>
        <v>1.) Advanta Seeds XC25791</v>
      </c>
    </row>
    <row r="3" spans="15:15" x14ac:dyDescent="0.25">
      <c r="O3" s="101" t="str">
        <f>Table!AY10&amp;".) "&amp;Table!A11&amp;" "&amp;Table!B11</f>
        <v>2.) Shur Grow Seeds SG6314DV</v>
      </c>
    </row>
    <row r="4" spans="15:15" x14ac:dyDescent="0.25">
      <c r="O4" s="101" t="str">
        <f>Table!AY11&amp;".) "&amp;Table!A12&amp;" "&amp;Table!B12</f>
        <v>3.) Shur Grow Seeds SG6122V</v>
      </c>
    </row>
    <row r="5" spans="15:15" x14ac:dyDescent="0.25">
      <c r="O5" s="101" t="str">
        <f>Table!AY12&amp;".) "&amp;Table!A13&amp;" "&amp;Table!B13</f>
        <v>4.) Advanta Seeds XC25211</v>
      </c>
    </row>
    <row r="6" spans="15:15" x14ac:dyDescent="0.25">
      <c r="O6" s="101" t="str">
        <f>Table!AY13&amp;".) "&amp;Table!A14&amp;" "&amp;Table!B14</f>
        <v>5.) Kings Agriseeds RedTail RT 53T49</v>
      </c>
    </row>
    <row r="7" spans="15:15" x14ac:dyDescent="0.25">
      <c r="O7" s="101" t="str">
        <f>Table!AY14&amp;".) "&amp;Table!A15&amp;" "&amp;Table!B15</f>
        <v>6.) Channel 202-43VT4PRIB</v>
      </c>
    </row>
    <row r="8" spans="15:15" x14ac:dyDescent="0.25">
      <c r="O8" s="101" t="str">
        <f>Table!AY15&amp;".) "&amp;Table!A16&amp;" "&amp;Table!B16</f>
        <v>7.) Shur Grow Seeds SG6222PCE</v>
      </c>
    </row>
    <row r="9" spans="15:15" x14ac:dyDescent="0.25">
      <c r="O9" s="101" t="str">
        <f>Table!AY16&amp;".) "&amp;Table!A17&amp;" "&amp;Table!B17</f>
        <v>8.) Dekalb DKC53-94RIB</v>
      </c>
    </row>
    <row r="10" spans="15:15" x14ac:dyDescent="0.25">
      <c r="O10" s="101" t="str">
        <f>Table!AY17&amp;".) "&amp;Table!A18&amp;" "&amp;Table!B18</f>
        <v>9.) Channel 204-54SSPRIB</v>
      </c>
    </row>
    <row r="11" spans="15:15" x14ac:dyDescent="0.25">
      <c r="O11" s="101" t="str">
        <f>Table!AY18&amp;".) "&amp;Table!A19&amp;" "&amp;Table!B19</f>
        <v>10.) Dekalb DKC105-25RIB</v>
      </c>
    </row>
    <row r="12" spans="15:15" x14ac:dyDescent="0.25">
      <c r="O12" s="101" t="str">
        <f>Table!AY19&amp;".) "&amp;Table!A20&amp;" "&amp;Table!B20</f>
        <v>11.) Shur Grow Seeds SG6310PCE</v>
      </c>
    </row>
    <row r="13" spans="15:15" x14ac:dyDescent="0.25">
      <c r="O13" s="101" t="str">
        <f>Table!AY20&amp;".) "&amp;Table!A21&amp;" "&amp;Table!B21</f>
        <v>12.) Growmark FS INVISION FS 5159PC RA</v>
      </c>
    </row>
    <row r="14" spans="15:15" x14ac:dyDescent="0.25">
      <c r="O14" s="101" t="str">
        <f>Table!AY21&amp;".) "&amp;Table!A22&amp;" "&amp;Table!B22</f>
        <v>13.) Shur Grow Seeds SG6106DV</v>
      </c>
    </row>
    <row r="15" spans="15:15" x14ac:dyDescent="0.25">
      <c r="O15" s="101" t="str">
        <f>Table!AY22&amp;".) "&amp;Table!A23&amp;" "&amp;Table!B23</f>
        <v>14.) Seed Consultants SC1055PCE</v>
      </c>
    </row>
    <row r="16" spans="15:15" x14ac:dyDescent="0.25">
      <c r="O16" s="101" t="str">
        <f>Table!AY23&amp;".) "&amp;Table!A24&amp;" "&amp;Table!B24</f>
        <v>15.) Pine Creek Seeds R5416PC</v>
      </c>
    </row>
    <row r="17" spans="1:16" x14ac:dyDescent="0.25">
      <c r="O17" s="101" t="str">
        <f>Table!AY24&amp;".) "&amp;Table!A25&amp;" "&amp;Table!B25</f>
        <v>16.) Augusta A2355</v>
      </c>
    </row>
    <row r="18" spans="1:16" x14ac:dyDescent="0.25">
      <c r="O18" s="101" t="str">
        <f>Table!AY25&amp;".) "&amp;Table!A26&amp;" "&amp;Table!B26</f>
        <v>17.) Revere 0120 PC</v>
      </c>
    </row>
    <row r="19" spans="1:16" x14ac:dyDescent="0.25">
      <c r="O19" s="101" t="str">
        <f>Table!AY26&amp;".) "&amp;Table!A27&amp;" "&amp;Table!B27</f>
        <v>18.) Growmark FS INVISION FS 5559PC RA</v>
      </c>
    </row>
    <row r="20" spans="1:16" x14ac:dyDescent="0.25">
      <c r="O20" s="102" t="str">
        <f>Table!AY27&amp;".) "&amp;Table!A30&amp;" "&amp;Table!B30</f>
        <v>19.) Syngenta NK0604-DV</v>
      </c>
    </row>
    <row r="21" spans="1:16" x14ac:dyDescent="0.25">
      <c r="O21" s="102" t="str">
        <f>Table!AY28&amp;".) "&amp;Table!A31&amp;" "&amp;Table!B31</f>
        <v>20.) Syngenta E108K4-DV</v>
      </c>
    </row>
    <row r="22" spans="1:16" x14ac:dyDescent="0.25">
      <c r="O22" s="102" t="str">
        <f>Table!AY29&amp;".) "&amp;Table!A32&amp;" "&amp;Table!B32</f>
        <v>21.) Kings Agriseeds RedTail RT 57T66</v>
      </c>
    </row>
    <row r="23" spans="1:16" x14ac:dyDescent="0.25">
      <c r="O23" s="102" t="str">
        <f>Table!AY30&amp;".) "&amp;Table!A33&amp;" "&amp;Table!B33</f>
        <v>22.) Chemgro 6854PCE</v>
      </c>
    </row>
    <row r="24" spans="1:16" x14ac:dyDescent="0.25">
      <c r="O24" s="102" t="str">
        <f>Table!AY31&amp;".) "&amp;Table!A34&amp;" "&amp;Table!B34</f>
        <v>23.) Seed Consultants SC1086PCE</v>
      </c>
    </row>
    <row r="25" spans="1:16" x14ac:dyDescent="0.25">
      <c r="O25" s="102" t="str">
        <f>Table!AY32&amp;".) "&amp;Table!A35&amp;" "&amp;Table!B35</f>
        <v>24.) Seed Consultants SC1116PCE</v>
      </c>
    </row>
    <row r="26" spans="1:16" x14ac:dyDescent="0.25">
      <c r="O26" s="102" t="str">
        <f>Table!AY33&amp;".) "&amp;Table!A36&amp;" "&amp;Table!B36</f>
        <v>25.) Channel 210-92SSPRIB</v>
      </c>
    </row>
    <row r="27" spans="1:16" x14ac:dyDescent="0.25">
      <c r="O27" s="102" t="str">
        <f>Table!AY34&amp;".) "&amp;Table!A37&amp;" "&amp;Table!B37</f>
        <v>26.) Seedway SW 1000SP</v>
      </c>
    </row>
    <row r="28" spans="1:16" x14ac:dyDescent="0.25">
      <c r="O28" s="102" t="str">
        <f>Table!AY35&amp;".) "&amp;Table!A38&amp;" "&amp;Table!B38</f>
        <v>27.) Channel 207-34SSPRIB</v>
      </c>
    </row>
    <row r="29" spans="1:16" x14ac:dyDescent="0.25">
      <c r="O29" s="102" t="str">
        <f>Table!AY36&amp;".) "&amp;Table!A39&amp;" "&amp;Table!B39</f>
        <v xml:space="preserve">28.) Growmark FS INVISION FS 6157T RIB </v>
      </c>
    </row>
    <row r="30" spans="1:16" x14ac:dyDescent="0.25">
      <c r="O30" s="102" t="str">
        <f>Table!AY37&amp;".) "&amp;Table!A40&amp;" "&amp;Table!B40</f>
        <v>29.) Seedway SW 0711SS</v>
      </c>
    </row>
    <row r="31" spans="1:16" x14ac:dyDescent="0.25">
      <c r="O31" s="102" t="str">
        <f>Table!AY38&amp;".) "&amp;Table!A41&amp;" "&amp;Table!B41</f>
        <v>30.) Pine Creek Seeds R5917D</v>
      </c>
    </row>
    <row r="32" spans="1:16" x14ac:dyDescent="0.25">
      <c r="A32" s="127" t="s">
        <v>233</v>
      </c>
      <c r="B32" s="127"/>
      <c r="C32" s="127"/>
      <c r="D32" s="127"/>
      <c r="E32" s="127"/>
      <c r="F32" s="127"/>
      <c r="G32" s="127"/>
      <c r="H32" s="127"/>
      <c r="I32" s="127"/>
      <c r="J32" s="127"/>
      <c r="K32" s="127"/>
      <c r="L32" s="127"/>
      <c r="M32" s="127"/>
      <c r="N32" s="127"/>
      <c r="O32" s="102" t="str">
        <f>Table!AY39&amp;".) "&amp;Table!A42&amp;" "&amp;Table!B42</f>
        <v>31.) Revere 0918VT2PRIB</v>
      </c>
      <c r="P32" s="50"/>
    </row>
    <row r="33" spans="1:15" x14ac:dyDescent="0.25">
      <c r="A33" s="127"/>
      <c r="B33" s="127"/>
      <c r="C33" s="127"/>
      <c r="D33" s="127"/>
      <c r="E33" s="127"/>
      <c r="F33" s="127"/>
      <c r="G33" s="127"/>
      <c r="H33" s="127"/>
      <c r="I33" s="127"/>
      <c r="J33" s="127"/>
      <c r="K33" s="127"/>
      <c r="L33" s="127"/>
      <c r="M33" s="127"/>
      <c r="N33" s="127"/>
      <c r="O33" s="102" t="str">
        <f>Table!AY40&amp;".) "&amp;Table!A43&amp;" "&amp;Table!B43</f>
        <v>32.) Dekalb DKC111-02RIB</v>
      </c>
    </row>
    <row r="34" spans="1:15" x14ac:dyDescent="0.25">
      <c r="A34" s="127"/>
      <c r="B34" s="127"/>
      <c r="C34" s="127"/>
      <c r="D34" s="127"/>
      <c r="E34" s="127"/>
      <c r="F34" s="127"/>
      <c r="G34" s="127"/>
      <c r="H34" s="127"/>
      <c r="I34" s="127"/>
      <c r="J34" s="127"/>
      <c r="K34" s="127"/>
      <c r="L34" s="127"/>
      <c r="M34" s="127"/>
      <c r="N34" s="127"/>
      <c r="O34" s="102" t="str">
        <f>Table!AY41&amp;".) "&amp;Table!A44&amp;" "&amp;Table!B44</f>
        <v>33.) Shur Grow Seeds SG6884PCE</v>
      </c>
    </row>
    <row r="35" spans="1:15" x14ac:dyDescent="0.25">
      <c r="A35" s="127"/>
      <c r="B35" s="127"/>
      <c r="C35" s="127"/>
      <c r="D35" s="127"/>
      <c r="E35" s="127"/>
      <c r="F35" s="127"/>
      <c r="G35" s="127"/>
      <c r="H35" s="127"/>
      <c r="I35" s="127"/>
      <c r="J35" s="127"/>
      <c r="K35" s="127"/>
      <c r="L35" s="127"/>
      <c r="M35" s="127"/>
      <c r="N35" s="127"/>
      <c r="O35" s="102" t="str">
        <f>Table!AY42&amp;".) "&amp;Table!A45&amp;" "&amp;Table!B45</f>
        <v>34.) Seed Consultants SC1105PCE</v>
      </c>
    </row>
    <row r="36" spans="1:15" x14ac:dyDescent="0.25">
      <c r="A36" s="127"/>
      <c r="B36" s="127"/>
      <c r="C36" s="127"/>
      <c r="D36" s="127"/>
      <c r="E36" s="127"/>
      <c r="F36" s="127"/>
      <c r="G36" s="127"/>
      <c r="H36" s="127"/>
      <c r="I36" s="127"/>
      <c r="J36" s="127"/>
      <c r="K36" s="127"/>
      <c r="L36" s="127"/>
      <c r="M36" s="127"/>
      <c r="N36" s="127"/>
      <c r="O36" s="102" t="str">
        <f>Table!AY43&amp;".) "&amp;Table!A46&amp;" "&amp;Table!B46</f>
        <v>35.) Dekalb DKC61-80RIB</v>
      </c>
    </row>
    <row r="37" spans="1:15" x14ac:dyDescent="0.25">
      <c r="O37" s="102" t="str">
        <f>Table!AY44&amp;".) "&amp;Table!A47&amp;" "&amp;Table!B47</f>
        <v>36.) Shur Grow Seeds SG6807DV</v>
      </c>
    </row>
    <row r="38" spans="1:15" x14ac:dyDescent="0.25">
      <c r="O38" s="102" t="str">
        <f>Table!AY45&amp;".) "&amp;Table!A48&amp;" "&amp;Table!B48</f>
        <v>37.) Seedway SW 1032TR</v>
      </c>
    </row>
    <row r="39" spans="1:15" x14ac:dyDescent="0.25">
      <c r="O39" s="102" t="str">
        <f>Table!AY46&amp;".) "&amp;Table!A49&amp;" "&amp;Table!B49</f>
        <v>38.) Augusta A2060</v>
      </c>
    </row>
  </sheetData>
  <mergeCells count="1">
    <mergeCell ref="A32:N36"/>
  </mergeCells>
  <pageMargins left="0.25" right="0.25" top="0.75" bottom="0.75" header="0.3" footer="0.3"/>
  <pageSetup scale="7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BACB6-E156-4B39-9F35-3894C8D6048E}">
  <sheetPr>
    <pageSetUpPr fitToPage="1"/>
  </sheetPr>
  <dimension ref="A1:P39"/>
  <sheetViews>
    <sheetView showGridLines="0" zoomScaleNormal="100" workbookViewId="0">
      <selection activeCell="O1" sqref="O1"/>
    </sheetView>
  </sheetViews>
  <sheetFormatPr defaultRowHeight="15" x14ac:dyDescent="0.25"/>
  <cols>
    <col min="15" max="15" width="28.85546875" bestFit="1" customWidth="1"/>
    <col min="16" max="16" width="28.140625" bestFit="1" customWidth="1"/>
  </cols>
  <sheetData>
    <row r="1" spans="15:15" ht="15.75" x14ac:dyDescent="0.25">
      <c r="O1" s="70" t="s">
        <v>36</v>
      </c>
    </row>
    <row r="2" spans="15:15" x14ac:dyDescent="0.25">
      <c r="O2" s="101" t="str">
        <f>Table!AY9&amp;".) "&amp;Table!A10&amp;" "&amp;Table!B10</f>
        <v>1.) Advanta Seeds XC25791</v>
      </c>
    </row>
    <row r="3" spans="15:15" x14ac:dyDescent="0.25">
      <c r="O3" s="101" t="str">
        <f>Table!AY10&amp;".) "&amp;Table!A11&amp;" "&amp;Table!B11</f>
        <v>2.) Shur Grow Seeds SG6314DV</v>
      </c>
    </row>
    <row r="4" spans="15:15" x14ac:dyDescent="0.25">
      <c r="O4" s="101" t="str">
        <f>Table!AY11&amp;".) "&amp;Table!A12&amp;" "&amp;Table!B12</f>
        <v>3.) Shur Grow Seeds SG6122V</v>
      </c>
    </row>
    <row r="5" spans="15:15" x14ac:dyDescent="0.25">
      <c r="O5" s="101" t="str">
        <f>Table!AY12&amp;".) "&amp;Table!A13&amp;" "&amp;Table!B13</f>
        <v>4.) Advanta Seeds XC25211</v>
      </c>
    </row>
    <row r="6" spans="15:15" x14ac:dyDescent="0.25">
      <c r="O6" s="101" t="str">
        <f>Table!AY13&amp;".) "&amp;Table!A14&amp;" "&amp;Table!B14</f>
        <v>5.) Kings Agriseeds RedTail RT 53T49</v>
      </c>
    </row>
    <row r="7" spans="15:15" x14ac:dyDescent="0.25">
      <c r="O7" s="101" t="str">
        <f>Table!AY14&amp;".) "&amp;Table!A15&amp;" "&amp;Table!B15</f>
        <v>6.) Channel 202-43VT4PRIB</v>
      </c>
    </row>
    <row r="8" spans="15:15" x14ac:dyDescent="0.25">
      <c r="O8" s="101" t="str">
        <f>Table!AY15&amp;".) "&amp;Table!A16&amp;" "&amp;Table!B16</f>
        <v>7.) Shur Grow Seeds SG6222PCE</v>
      </c>
    </row>
    <row r="9" spans="15:15" x14ac:dyDescent="0.25">
      <c r="O9" s="101" t="str">
        <f>Table!AY16&amp;".) "&amp;Table!A17&amp;" "&amp;Table!B17</f>
        <v>8.) Dekalb DKC53-94RIB</v>
      </c>
    </row>
    <row r="10" spans="15:15" x14ac:dyDescent="0.25">
      <c r="O10" s="101" t="str">
        <f>Table!AY17&amp;".) "&amp;Table!A18&amp;" "&amp;Table!B18</f>
        <v>9.) Channel 204-54SSPRIB</v>
      </c>
    </row>
    <row r="11" spans="15:15" x14ac:dyDescent="0.25">
      <c r="O11" s="101" t="str">
        <f>Table!AY18&amp;".) "&amp;Table!A19&amp;" "&amp;Table!B19</f>
        <v>10.) Dekalb DKC105-25RIB</v>
      </c>
    </row>
    <row r="12" spans="15:15" x14ac:dyDescent="0.25">
      <c r="O12" s="101" t="str">
        <f>Table!AY19&amp;".) "&amp;Table!A20&amp;" "&amp;Table!B20</f>
        <v>11.) Shur Grow Seeds SG6310PCE</v>
      </c>
    </row>
    <row r="13" spans="15:15" x14ac:dyDescent="0.25">
      <c r="O13" s="101" t="str">
        <f>Table!AY20&amp;".) "&amp;Table!A21&amp;" "&amp;Table!B21</f>
        <v>12.) Growmark FS INVISION FS 5159PC RA</v>
      </c>
    </row>
    <row r="14" spans="15:15" x14ac:dyDescent="0.25">
      <c r="O14" s="101" t="str">
        <f>Table!AY21&amp;".) "&amp;Table!A22&amp;" "&amp;Table!B22</f>
        <v>13.) Shur Grow Seeds SG6106DV</v>
      </c>
    </row>
    <row r="15" spans="15:15" x14ac:dyDescent="0.25">
      <c r="O15" s="101" t="str">
        <f>Table!AY22&amp;".) "&amp;Table!A23&amp;" "&amp;Table!B23</f>
        <v>14.) Seed Consultants SC1055PCE</v>
      </c>
    </row>
    <row r="16" spans="15:15" x14ac:dyDescent="0.25">
      <c r="O16" s="101" t="str">
        <f>Table!AY23&amp;".) "&amp;Table!A24&amp;" "&amp;Table!B24</f>
        <v>15.) Pine Creek Seeds R5416PC</v>
      </c>
    </row>
    <row r="17" spans="1:16" x14ac:dyDescent="0.25">
      <c r="O17" s="101" t="str">
        <f>Table!AY24&amp;".) "&amp;Table!A25&amp;" "&amp;Table!B25</f>
        <v>16.) Augusta A2355</v>
      </c>
    </row>
    <row r="18" spans="1:16" x14ac:dyDescent="0.25">
      <c r="O18" s="101" t="str">
        <f>Table!AY25&amp;".) "&amp;Table!A26&amp;" "&amp;Table!B26</f>
        <v>17.) Revere 0120 PC</v>
      </c>
    </row>
    <row r="19" spans="1:16" x14ac:dyDescent="0.25">
      <c r="O19" s="101" t="str">
        <f>Table!AY26&amp;".) "&amp;Table!A27&amp;" "&amp;Table!B27</f>
        <v>18.) Growmark FS INVISION FS 5559PC RA</v>
      </c>
    </row>
    <row r="20" spans="1:16" x14ac:dyDescent="0.25">
      <c r="O20" s="102" t="str">
        <f>Table!AY27&amp;".) "&amp;Table!A30&amp;" "&amp;Table!B30</f>
        <v>19.) Syngenta NK0604-DV</v>
      </c>
    </row>
    <row r="21" spans="1:16" x14ac:dyDescent="0.25">
      <c r="O21" s="102" t="str">
        <f>Table!AY28&amp;".) "&amp;Table!A31&amp;" "&amp;Table!B31</f>
        <v>20.) Syngenta E108K4-DV</v>
      </c>
    </row>
    <row r="22" spans="1:16" x14ac:dyDescent="0.25">
      <c r="O22" s="102" t="str">
        <f>Table!AY29&amp;".) "&amp;Table!A32&amp;" "&amp;Table!B32</f>
        <v>21.) Kings Agriseeds RedTail RT 57T66</v>
      </c>
    </row>
    <row r="23" spans="1:16" x14ac:dyDescent="0.25">
      <c r="O23" s="102" t="str">
        <f>Table!AY30&amp;".) "&amp;Table!A33&amp;" "&amp;Table!B33</f>
        <v>22.) Chemgro 6854PCE</v>
      </c>
    </row>
    <row r="24" spans="1:16" x14ac:dyDescent="0.25">
      <c r="O24" s="102" t="str">
        <f>Table!AY31&amp;".) "&amp;Table!A34&amp;" "&amp;Table!B34</f>
        <v>23.) Seed Consultants SC1086PCE</v>
      </c>
    </row>
    <row r="25" spans="1:16" x14ac:dyDescent="0.25">
      <c r="O25" s="102" t="str">
        <f>Table!AY32&amp;".) "&amp;Table!A35&amp;" "&amp;Table!B35</f>
        <v>24.) Seed Consultants SC1116PCE</v>
      </c>
    </row>
    <row r="26" spans="1:16" x14ac:dyDescent="0.25">
      <c r="O26" s="102" t="str">
        <f>Table!AY33&amp;".) "&amp;Table!A36&amp;" "&amp;Table!B36</f>
        <v>25.) Channel 210-92SSPRIB</v>
      </c>
    </row>
    <row r="27" spans="1:16" x14ac:dyDescent="0.25">
      <c r="O27" s="102" t="str">
        <f>Table!AY34&amp;".) "&amp;Table!A37&amp;" "&amp;Table!B37</f>
        <v>26.) Seedway SW 1000SP</v>
      </c>
    </row>
    <row r="28" spans="1:16" x14ac:dyDescent="0.25">
      <c r="O28" s="102" t="str">
        <f>Table!AY35&amp;".) "&amp;Table!A38&amp;" "&amp;Table!B38</f>
        <v>27.) Channel 207-34SSPRIB</v>
      </c>
    </row>
    <row r="29" spans="1:16" x14ac:dyDescent="0.25">
      <c r="O29" s="102" t="str">
        <f>Table!AY36&amp;".) "&amp;Table!A39&amp;" "&amp;Table!B39</f>
        <v xml:space="preserve">28.) Growmark FS INVISION FS 6157T RIB </v>
      </c>
    </row>
    <row r="30" spans="1:16" x14ac:dyDescent="0.25">
      <c r="O30" s="102" t="str">
        <f>Table!AY37&amp;".) "&amp;Table!A40&amp;" "&amp;Table!B40</f>
        <v>29.) Seedway SW 0711SS</v>
      </c>
    </row>
    <row r="31" spans="1:16" x14ac:dyDescent="0.25">
      <c r="O31" s="102" t="str">
        <f>Table!AY38&amp;".) "&amp;Table!A41&amp;" "&amp;Table!B41</f>
        <v>30.) Pine Creek Seeds R5917D</v>
      </c>
    </row>
    <row r="32" spans="1:16" x14ac:dyDescent="0.25">
      <c r="A32" s="127" t="s">
        <v>39</v>
      </c>
      <c r="B32" s="127"/>
      <c r="C32" s="127"/>
      <c r="D32" s="127"/>
      <c r="E32" s="127"/>
      <c r="F32" s="127"/>
      <c r="G32" s="127"/>
      <c r="H32" s="127"/>
      <c r="I32" s="127"/>
      <c r="J32" s="127"/>
      <c r="K32" s="127"/>
      <c r="L32" s="127"/>
      <c r="M32" s="127"/>
      <c r="N32" s="127"/>
      <c r="O32" s="102" t="str">
        <f>Table!AY39&amp;".) "&amp;Table!A42&amp;" "&amp;Table!B42</f>
        <v>31.) Revere 0918VT2PRIB</v>
      </c>
      <c r="P32" s="50"/>
    </row>
    <row r="33" spans="1:15" x14ac:dyDescent="0.25">
      <c r="A33" s="127"/>
      <c r="B33" s="127"/>
      <c r="C33" s="127"/>
      <c r="D33" s="127"/>
      <c r="E33" s="127"/>
      <c r="F33" s="127"/>
      <c r="G33" s="127"/>
      <c r="H33" s="127"/>
      <c r="I33" s="127"/>
      <c r="J33" s="127"/>
      <c r="K33" s="127"/>
      <c r="L33" s="127"/>
      <c r="M33" s="127"/>
      <c r="N33" s="127"/>
      <c r="O33" s="102" t="str">
        <f>Table!AY40&amp;".) "&amp;Table!A43&amp;" "&amp;Table!B43</f>
        <v>32.) Dekalb DKC111-02RIB</v>
      </c>
    </row>
    <row r="34" spans="1:15" x14ac:dyDescent="0.25">
      <c r="A34" s="127"/>
      <c r="B34" s="127"/>
      <c r="C34" s="127"/>
      <c r="D34" s="127"/>
      <c r="E34" s="127"/>
      <c r="F34" s="127"/>
      <c r="G34" s="127"/>
      <c r="H34" s="127"/>
      <c r="I34" s="127"/>
      <c r="J34" s="127"/>
      <c r="K34" s="127"/>
      <c r="L34" s="127"/>
      <c r="M34" s="127"/>
      <c r="N34" s="127"/>
      <c r="O34" s="102" t="str">
        <f>Table!AY41&amp;".) "&amp;Table!A44&amp;" "&amp;Table!B44</f>
        <v>33.) Shur Grow Seeds SG6884PCE</v>
      </c>
    </row>
    <row r="35" spans="1:15" x14ac:dyDescent="0.25">
      <c r="A35" s="127"/>
      <c r="B35" s="127"/>
      <c r="C35" s="127"/>
      <c r="D35" s="127"/>
      <c r="E35" s="127"/>
      <c r="F35" s="127"/>
      <c r="G35" s="127"/>
      <c r="H35" s="127"/>
      <c r="I35" s="127"/>
      <c r="J35" s="127"/>
      <c r="K35" s="127"/>
      <c r="L35" s="127"/>
      <c r="M35" s="127"/>
      <c r="N35" s="127"/>
      <c r="O35" s="102" t="str">
        <f>Table!AY42&amp;".) "&amp;Table!A45&amp;" "&amp;Table!B45</f>
        <v>34.) Seed Consultants SC1105PCE</v>
      </c>
    </row>
    <row r="36" spans="1:15" x14ac:dyDescent="0.25">
      <c r="A36" s="127"/>
      <c r="B36" s="127"/>
      <c r="C36" s="127"/>
      <c r="D36" s="127"/>
      <c r="E36" s="127"/>
      <c r="F36" s="127"/>
      <c r="G36" s="127"/>
      <c r="H36" s="127"/>
      <c r="I36" s="127"/>
      <c r="J36" s="127"/>
      <c r="K36" s="127"/>
      <c r="L36" s="127"/>
      <c r="M36" s="127"/>
      <c r="N36" s="127"/>
      <c r="O36" s="102" t="str">
        <f>Table!AY43&amp;".) "&amp;Table!A46&amp;" "&amp;Table!B46</f>
        <v>35.) Dekalb DKC61-80RIB</v>
      </c>
    </row>
    <row r="37" spans="1:15" x14ac:dyDescent="0.25">
      <c r="O37" s="102" t="str">
        <f>Table!AY44&amp;".) "&amp;Table!A47&amp;" "&amp;Table!B47</f>
        <v>36.) Shur Grow Seeds SG6807DV</v>
      </c>
    </row>
    <row r="38" spans="1:15" x14ac:dyDescent="0.25">
      <c r="O38" s="102" t="str">
        <f>Table!AY45&amp;".) "&amp;Table!A48&amp;" "&amp;Table!B48</f>
        <v>37.) Seedway SW 1032TR</v>
      </c>
    </row>
    <row r="39" spans="1:15" x14ac:dyDescent="0.25">
      <c r="O39" s="102" t="str">
        <f>Table!AY46&amp;".) "&amp;Table!A49&amp;" "&amp;Table!B49</f>
        <v>38.) Augusta A2060</v>
      </c>
    </row>
  </sheetData>
  <mergeCells count="1">
    <mergeCell ref="A32:N36"/>
  </mergeCells>
  <pageMargins left="0.25" right="0.25" top="0.75" bottom="0.75" header="0.3" footer="0.3"/>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FD827-B5DC-4DB8-8D86-F8E76DFF3F62}">
  <dimension ref="A1:Y42"/>
  <sheetViews>
    <sheetView topLeftCell="G1" workbookViewId="0">
      <selection activeCell="L41" sqref="L41"/>
    </sheetView>
  </sheetViews>
  <sheetFormatPr defaultRowHeight="15" x14ac:dyDescent="0.25"/>
  <cols>
    <col min="1" max="1" width="17" customWidth="1"/>
    <col min="2" max="9" width="13" customWidth="1"/>
    <col min="10" max="10" width="18" customWidth="1"/>
    <col min="11" max="11" width="13" customWidth="1"/>
    <col min="12" max="12" width="23" customWidth="1"/>
    <col min="13" max="13" width="16" customWidth="1"/>
    <col min="14" max="14" width="13" customWidth="1"/>
    <col min="15" max="15" width="14" customWidth="1"/>
    <col min="16" max="16" width="13" customWidth="1"/>
  </cols>
  <sheetData>
    <row r="1" spans="1:25" x14ac:dyDescent="0.25">
      <c r="A1" t="s">
        <v>91</v>
      </c>
      <c r="B1" t="s">
        <v>92</v>
      </c>
      <c r="C1" t="s">
        <v>93</v>
      </c>
      <c r="D1" t="s">
        <v>94</v>
      </c>
      <c r="E1" t="s">
        <v>95</v>
      </c>
      <c r="F1" t="s">
        <v>96</v>
      </c>
      <c r="G1" t="s">
        <v>97</v>
      </c>
      <c r="H1" t="s">
        <v>11</v>
      </c>
      <c r="I1" t="s">
        <v>98</v>
      </c>
      <c r="J1" t="s">
        <v>99</v>
      </c>
      <c r="K1" t="s">
        <v>100</v>
      </c>
      <c r="L1" t="s">
        <v>101</v>
      </c>
      <c r="M1" t="s">
        <v>102</v>
      </c>
      <c r="N1" t="s">
        <v>103</v>
      </c>
      <c r="O1" t="s">
        <v>104</v>
      </c>
      <c r="P1" t="s">
        <v>105</v>
      </c>
      <c r="Q1" t="s">
        <v>106</v>
      </c>
      <c r="R1" t="s">
        <v>107</v>
      </c>
      <c r="S1" t="s">
        <v>108</v>
      </c>
      <c r="T1" t="s">
        <v>109</v>
      </c>
      <c r="U1" t="s">
        <v>110</v>
      </c>
      <c r="V1" t="s">
        <v>111</v>
      </c>
      <c r="W1" t="s">
        <v>112</v>
      </c>
      <c r="X1" t="s">
        <v>113</v>
      </c>
    </row>
    <row r="2" spans="1:25" x14ac:dyDescent="0.25">
      <c r="A2" t="s">
        <v>114</v>
      </c>
      <c r="B2">
        <v>33388.9</v>
      </c>
      <c r="C2">
        <v>41.3</v>
      </c>
      <c r="D2">
        <v>7.9</v>
      </c>
      <c r="E2">
        <v>2.9</v>
      </c>
      <c r="F2">
        <v>2.4</v>
      </c>
      <c r="G2">
        <v>44.6</v>
      </c>
      <c r="H2">
        <v>3</v>
      </c>
      <c r="I2">
        <v>31.7</v>
      </c>
      <c r="J2">
        <v>10.9</v>
      </c>
      <c r="K2">
        <v>51.4</v>
      </c>
      <c r="L2">
        <v>51.5</v>
      </c>
      <c r="M2">
        <v>23.1</v>
      </c>
      <c r="N2">
        <v>7.9</v>
      </c>
      <c r="O2">
        <v>4.4000000000000004</v>
      </c>
      <c r="P2">
        <v>55.5</v>
      </c>
      <c r="Q2">
        <v>20</v>
      </c>
      <c r="R2" t="s">
        <v>40</v>
      </c>
      <c r="S2" t="s">
        <v>41</v>
      </c>
      <c r="T2">
        <v>15</v>
      </c>
      <c r="U2">
        <v>103</v>
      </c>
      <c r="V2" t="s">
        <v>115</v>
      </c>
      <c r="W2" t="s">
        <v>116</v>
      </c>
      <c r="X2">
        <v>0</v>
      </c>
      <c r="Y2" s="68" t="s">
        <v>182</v>
      </c>
    </row>
    <row r="3" spans="1:25" x14ac:dyDescent="0.25">
      <c r="A3" t="s">
        <v>117</v>
      </c>
      <c r="B3">
        <v>34000</v>
      </c>
      <c r="C3">
        <v>39.4</v>
      </c>
      <c r="D3">
        <v>7</v>
      </c>
      <c r="E3">
        <v>2.8</v>
      </c>
      <c r="F3">
        <v>2.2999999999999998</v>
      </c>
      <c r="G3">
        <v>44.9</v>
      </c>
      <c r="H3">
        <v>2.7</v>
      </c>
      <c r="I3">
        <v>30.9</v>
      </c>
      <c r="J3">
        <v>10.6</v>
      </c>
      <c r="K3">
        <v>50.4</v>
      </c>
      <c r="L3">
        <v>52.9</v>
      </c>
      <c r="M3">
        <v>22.7</v>
      </c>
      <c r="N3">
        <v>7.8</v>
      </c>
      <c r="O3">
        <v>4.3</v>
      </c>
      <c r="P3">
        <v>55.4</v>
      </c>
      <c r="Q3">
        <v>18</v>
      </c>
      <c r="R3" t="s">
        <v>46</v>
      </c>
      <c r="S3" t="s">
        <v>47</v>
      </c>
      <c r="T3">
        <v>43</v>
      </c>
      <c r="U3">
        <v>105</v>
      </c>
      <c r="V3" t="s">
        <v>118</v>
      </c>
      <c r="W3" t="s">
        <v>116</v>
      </c>
      <c r="X3">
        <v>0</v>
      </c>
      <c r="Y3" s="68" t="s">
        <v>181</v>
      </c>
    </row>
    <row r="4" spans="1:25" x14ac:dyDescent="0.25">
      <c r="A4" t="s">
        <v>119</v>
      </c>
      <c r="B4">
        <v>31833.3</v>
      </c>
      <c r="C4">
        <v>39</v>
      </c>
      <c r="D4">
        <v>7.5</v>
      </c>
      <c r="E4">
        <v>2.7</v>
      </c>
      <c r="F4">
        <v>2.5</v>
      </c>
      <c r="G4">
        <v>44.2</v>
      </c>
      <c r="H4">
        <v>2.7</v>
      </c>
      <c r="I4">
        <v>30.5</v>
      </c>
      <c r="J4">
        <v>10.3</v>
      </c>
      <c r="K4">
        <v>52</v>
      </c>
      <c r="L4">
        <v>49.8</v>
      </c>
      <c r="M4">
        <v>20.9</v>
      </c>
      <c r="N4">
        <v>7.1</v>
      </c>
      <c r="O4">
        <v>3.9</v>
      </c>
      <c r="P4">
        <v>54.5</v>
      </c>
      <c r="Q4">
        <v>6</v>
      </c>
      <c r="R4" t="s">
        <v>42</v>
      </c>
      <c r="S4" t="s">
        <v>43</v>
      </c>
      <c r="T4">
        <v>35</v>
      </c>
      <c r="U4">
        <v>99</v>
      </c>
      <c r="V4" t="s">
        <v>120</v>
      </c>
      <c r="W4" t="s">
        <v>116</v>
      </c>
      <c r="X4">
        <v>0</v>
      </c>
      <c r="Y4" s="69" t="s">
        <v>202</v>
      </c>
    </row>
    <row r="5" spans="1:25" x14ac:dyDescent="0.25">
      <c r="A5" t="s">
        <v>121</v>
      </c>
      <c r="B5">
        <v>34000</v>
      </c>
      <c r="C5">
        <v>38</v>
      </c>
      <c r="D5">
        <v>7.4</v>
      </c>
      <c r="E5">
        <v>3</v>
      </c>
      <c r="F5">
        <v>2.5</v>
      </c>
      <c r="G5">
        <v>42</v>
      </c>
      <c r="H5">
        <v>2.7</v>
      </c>
      <c r="I5">
        <v>32.1</v>
      </c>
      <c r="J5">
        <v>11.2</v>
      </c>
      <c r="K5">
        <v>50.6</v>
      </c>
      <c r="L5">
        <v>51.1</v>
      </c>
      <c r="M5">
        <v>20.399999999999999</v>
      </c>
      <c r="N5">
        <v>7</v>
      </c>
      <c r="O5">
        <v>3.8</v>
      </c>
      <c r="P5">
        <v>54.7</v>
      </c>
      <c r="Q5">
        <v>34</v>
      </c>
      <c r="R5" t="s">
        <v>49</v>
      </c>
      <c r="S5" t="s">
        <v>50</v>
      </c>
      <c r="T5">
        <v>11</v>
      </c>
      <c r="U5">
        <v>103</v>
      </c>
      <c r="V5" t="s">
        <v>122</v>
      </c>
      <c r="W5" t="s">
        <v>116</v>
      </c>
      <c r="X5">
        <v>0</v>
      </c>
      <c r="Y5" s="69" t="s">
        <v>203</v>
      </c>
    </row>
    <row r="6" spans="1:25" x14ac:dyDescent="0.25">
      <c r="A6" t="s">
        <v>123</v>
      </c>
      <c r="B6">
        <v>33388.9</v>
      </c>
      <c r="C6">
        <v>37.700000000000003</v>
      </c>
      <c r="D6">
        <v>7.2</v>
      </c>
      <c r="E6">
        <v>2.5</v>
      </c>
      <c r="F6">
        <v>2.6</v>
      </c>
      <c r="G6">
        <v>45.2</v>
      </c>
      <c r="H6">
        <v>3</v>
      </c>
      <c r="I6">
        <v>29.9</v>
      </c>
      <c r="J6">
        <v>9.4</v>
      </c>
      <c r="K6">
        <v>55.2</v>
      </c>
      <c r="L6">
        <v>50.4</v>
      </c>
      <c r="M6">
        <v>20.8</v>
      </c>
      <c r="N6">
        <v>7.1</v>
      </c>
      <c r="O6">
        <v>4</v>
      </c>
      <c r="P6">
        <v>55.8</v>
      </c>
      <c r="Q6">
        <v>7</v>
      </c>
      <c r="R6" t="s">
        <v>42</v>
      </c>
      <c r="S6" t="s">
        <v>48</v>
      </c>
      <c r="T6">
        <v>35</v>
      </c>
      <c r="U6">
        <v>104</v>
      </c>
      <c r="V6" t="s">
        <v>120</v>
      </c>
      <c r="W6" t="s">
        <v>116</v>
      </c>
      <c r="X6">
        <v>0</v>
      </c>
      <c r="Y6" s="68" t="s">
        <v>174</v>
      </c>
    </row>
    <row r="7" spans="1:25" x14ac:dyDescent="0.25">
      <c r="A7" t="s">
        <v>124</v>
      </c>
      <c r="B7">
        <v>33777.800000000003</v>
      </c>
      <c r="C7">
        <v>37.4</v>
      </c>
      <c r="D7">
        <v>7.5</v>
      </c>
      <c r="E7">
        <v>2.7</v>
      </c>
      <c r="F7">
        <v>2.4</v>
      </c>
      <c r="G7">
        <v>44.2</v>
      </c>
      <c r="H7">
        <v>2.9</v>
      </c>
      <c r="I7">
        <v>30.5</v>
      </c>
      <c r="J7">
        <v>10.6</v>
      </c>
      <c r="K7">
        <v>51.3</v>
      </c>
      <c r="L7">
        <v>51.5</v>
      </c>
      <c r="M7">
        <v>20.7</v>
      </c>
      <c r="N7">
        <v>7.1</v>
      </c>
      <c r="O7">
        <v>3.9</v>
      </c>
      <c r="P7">
        <v>55.3</v>
      </c>
      <c r="Q7">
        <v>28</v>
      </c>
      <c r="R7" t="s">
        <v>44</v>
      </c>
      <c r="S7" t="s">
        <v>45</v>
      </c>
      <c r="T7">
        <v>32</v>
      </c>
      <c r="U7">
        <v>101</v>
      </c>
      <c r="V7" t="s">
        <v>125</v>
      </c>
      <c r="W7" t="s">
        <v>116</v>
      </c>
      <c r="X7">
        <v>0</v>
      </c>
      <c r="Y7" s="68" t="s">
        <v>176</v>
      </c>
    </row>
    <row r="8" spans="1:25" x14ac:dyDescent="0.25">
      <c r="A8" t="s">
        <v>126</v>
      </c>
      <c r="B8">
        <v>34000</v>
      </c>
      <c r="C8">
        <v>37.200000000000003</v>
      </c>
      <c r="D8">
        <v>7.3</v>
      </c>
      <c r="E8">
        <v>2.9</v>
      </c>
      <c r="F8">
        <v>2.7</v>
      </c>
      <c r="G8">
        <v>41.7</v>
      </c>
      <c r="H8">
        <v>2.7</v>
      </c>
      <c r="I8">
        <v>32.9</v>
      </c>
      <c r="J8">
        <v>11.4</v>
      </c>
      <c r="K8">
        <v>51.4</v>
      </c>
      <c r="L8">
        <v>54.4</v>
      </c>
      <c r="M8">
        <v>21.3</v>
      </c>
      <c r="N8">
        <v>7.2</v>
      </c>
      <c r="O8">
        <v>4.0999999999999996</v>
      </c>
      <c r="P8">
        <v>56.8</v>
      </c>
      <c r="Q8">
        <v>21</v>
      </c>
      <c r="R8" t="s">
        <v>40</v>
      </c>
      <c r="S8" t="s">
        <v>54</v>
      </c>
      <c r="T8">
        <v>14</v>
      </c>
      <c r="U8">
        <v>105</v>
      </c>
      <c r="V8" t="s">
        <v>115</v>
      </c>
      <c r="W8" t="s">
        <v>116</v>
      </c>
      <c r="X8">
        <v>0</v>
      </c>
      <c r="Y8" s="69" t="s">
        <v>200</v>
      </c>
    </row>
    <row r="9" spans="1:25" x14ac:dyDescent="0.25">
      <c r="A9" t="s">
        <v>127</v>
      </c>
      <c r="B9">
        <v>33666.699999999997</v>
      </c>
      <c r="C9">
        <v>36.4</v>
      </c>
      <c r="D9">
        <v>7.5</v>
      </c>
      <c r="E9">
        <v>2.6</v>
      </c>
      <c r="F9">
        <v>2.7</v>
      </c>
      <c r="G9">
        <v>44.3</v>
      </c>
      <c r="H9">
        <v>2.6</v>
      </c>
      <c r="I9">
        <v>29.8</v>
      </c>
      <c r="J9">
        <v>9.5</v>
      </c>
      <c r="K9">
        <v>53.3</v>
      </c>
      <c r="L9">
        <v>54.5</v>
      </c>
      <c r="M9">
        <v>23.2</v>
      </c>
      <c r="N9">
        <v>7.9</v>
      </c>
      <c r="O9">
        <v>4.5999999999999996</v>
      </c>
      <c r="P9">
        <v>57.5</v>
      </c>
      <c r="Q9">
        <v>24</v>
      </c>
      <c r="R9" t="s">
        <v>51</v>
      </c>
      <c r="S9" t="s">
        <v>52</v>
      </c>
      <c r="T9">
        <v>27</v>
      </c>
      <c r="U9">
        <v>104</v>
      </c>
      <c r="V9" t="s">
        <v>128</v>
      </c>
      <c r="W9" t="s">
        <v>116</v>
      </c>
      <c r="X9">
        <v>0</v>
      </c>
      <c r="Y9" s="69" t="s">
        <v>191</v>
      </c>
    </row>
    <row r="10" spans="1:25" x14ac:dyDescent="0.25">
      <c r="A10" t="s">
        <v>129</v>
      </c>
      <c r="B10">
        <v>33111.1</v>
      </c>
      <c r="C10">
        <v>35.5</v>
      </c>
      <c r="D10">
        <v>7.4</v>
      </c>
      <c r="E10">
        <v>3</v>
      </c>
      <c r="F10">
        <v>2.7</v>
      </c>
      <c r="G10">
        <v>43.2</v>
      </c>
      <c r="H10">
        <v>2.8</v>
      </c>
      <c r="I10">
        <v>32.799999999999997</v>
      </c>
      <c r="J10">
        <v>11.8</v>
      </c>
      <c r="K10">
        <v>49.9</v>
      </c>
      <c r="L10">
        <v>55</v>
      </c>
      <c r="M10">
        <v>21</v>
      </c>
      <c r="N10">
        <v>7.1</v>
      </c>
      <c r="O10">
        <v>4</v>
      </c>
      <c r="P10">
        <v>56.3</v>
      </c>
      <c r="Q10">
        <v>22</v>
      </c>
      <c r="R10" t="s">
        <v>40</v>
      </c>
      <c r="S10" t="s">
        <v>53</v>
      </c>
      <c r="T10">
        <v>25</v>
      </c>
      <c r="U10">
        <v>101</v>
      </c>
      <c r="V10" t="s">
        <v>115</v>
      </c>
      <c r="W10" t="s">
        <v>116</v>
      </c>
      <c r="X10">
        <v>0</v>
      </c>
      <c r="Y10" s="68" t="s">
        <v>183</v>
      </c>
    </row>
    <row r="11" spans="1:25" x14ac:dyDescent="0.25">
      <c r="A11" t="s">
        <v>130</v>
      </c>
      <c r="B11">
        <v>34000</v>
      </c>
      <c r="C11">
        <v>35.1</v>
      </c>
      <c r="D11">
        <v>7.6</v>
      </c>
      <c r="E11">
        <v>2.9</v>
      </c>
      <c r="F11">
        <v>2.7</v>
      </c>
      <c r="G11">
        <v>41.2</v>
      </c>
      <c r="H11">
        <v>2.8</v>
      </c>
      <c r="I11">
        <v>32.5</v>
      </c>
      <c r="J11">
        <v>11</v>
      </c>
      <c r="K11">
        <v>53</v>
      </c>
      <c r="L11">
        <v>55.7</v>
      </c>
      <c r="M11">
        <v>24</v>
      </c>
      <c r="N11">
        <v>8.1999999999999993</v>
      </c>
      <c r="O11">
        <v>4.7</v>
      </c>
      <c r="P11">
        <v>57.9</v>
      </c>
      <c r="Q11">
        <v>3</v>
      </c>
      <c r="R11" t="s">
        <v>55</v>
      </c>
      <c r="S11" t="s">
        <v>56</v>
      </c>
      <c r="T11">
        <v>28</v>
      </c>
      <c r="U11">
        <v>104</v>
      </c>
      <c r="V11" t="s">
        <v>131</v>
      </c>
      <c r="W11" t="s">
        <v>116</v>
      </c>
      <c r="X11">
        <v>0</v>
      </c>
      <c r="Y11" s="69" t="s">
        <v>201</v>
      </c>
    </row>
    <row r="12" spans="1:25" x14ac:dyDescent="0.25">
      <c r="A12" t="s">
        <v>132</v>
      </c>
      <c r="B12">
        <v>33977.699999999997</v>
      </c>
      <c r="C12">
        <v>34.4</v>
      </c>
      <c r="D12">
        <v>7.4</v>
      </c>
      <c r="E12">
        <v>2.9</v>
      </c>
      <c r="F12">
        <v>2.6</v>
      </c>
      <c r="G12">
        <v>41.5</v>
      </c>
      <c r="H12">
        <v>2.8</v>
      </c>
      <c r="I12">
        <v>32.700000000000003</v>
      </c>
      <c r="J12">
        <v>11.5</v>
      </c>
      <c r="K12">
        <v>51.3</v>
      </c>
      <c r="L12">
        <v>52.8</v>
      </c>
      <c r="M12">
        <v>22</v>
      </c>
      <c r="N12">
        <v>7.5</v>
      </c>
      <c r="O12">
        <v>4.2</v>
      </c>
      <c r="P12">
        <v>55.9</v>
      </c>
      <c r="Q12">
        <v>2</v>
      </c>
      <c r="R12" t="s">
        <v>59</v>
      </c>
      <c r="S12" t="s">
        <v>60</v>
      </c>
      <c r="T12">
        <v>35</v>
      </c>
      <c r="U12">
        <v>104</v>
      </c>
      <c r="V12" t="s">
        <v>133</v>
      </c>
      <c r="W12" t="s">
        <v>116</v>
      </c>
      <c r="X12">
        <v>0</v>
      </c>
      <c r="Y12" s="69" t="s">
        <v>186</v>
      </c>
    </row>
    <row r="13" spans="1:25" x14ac:dyDescent="0.25">
      <c r="A13" t="s">
        <v>134</v>
      </c>
      <c r="B13">
        <v>34000</v>
      </c>
      <c r="C13">
        <v>34.299999999999997</v>
      </c>
      <c r="D13">
        <v>8.1</v>
      </c>
      <c r="E13">
        <v>2.5</v>
      </c>
      <c r="F13">
        <v>2.7</v>
      </c>
      <c r="G13">
        <v>42.9</v>
      </c>
      <c r="H13">
        <v>2.7</v>
      </c>
      <c r="I13">
        <v>29.7</v>
      </c>
      <c r="J13">
        <v>9.5</v>
      </c>
      <c r="K13">
        <v>55.4</v>
      </c>
      <c r="L13">
        <v>53.3</v>
      </c>
      <c r="M13">
        <v>22.4</v>
      </c>
      <c r="N13">
        <v>7.6</v>
      </c>
      <c r="O13">
        <v>4.4000000000000004</v>
      </c>
      <c r="P13">
        <v>57.8</v>
      </c>
      <c r="Q13">
        <v>10</v>
      </c>
      <c r="R13" t="s">
        <v>57</v>
      </c>
      <c r="S13" t="s">
        <v>58</v>
      </c>
      <c r="T13">
        <v>28</v>
      </c>
      <c r="U13">
        <v>105</v>
      </c>
      <c r="V13" t="s">
        <v>135</v>
      </c>
      <c r="W13" t="s">
        <v>116</v>
      </c>
      <c r="X13">
        <v>0</v>
      </c>
      <c r="Y13" s="69" t="s">
        <v>205</v>
      </c>
    </row>
    <row r="14" spans="1:25" x14ac:dyDescent="0.25">
      <c r="Y14" s="69" t="s">
        <v>195</v>
      </c>
    </row>
    <row r="15" spans="1:25" x14ac:dyDescent="0.25">
      <c r="A15" t="s">
        <v>136</v>
      </c>
      <c r="B15">
        <v>33555.599999999999</v>
      </c>
      <c r="C15">
        <v>36.1</v>
      </c>
      <c r="D15">
        <v>7.2</v>
      </c>
      <c r="E15">
        <v>2.7</v>
      </c>
      <c r="F15">
        <v>2.7</v>
      </c>
      <c r="G15">
        <v>43.6</v>
      </c>
      <c r="H15">
        <v>2.4</v>
      </c>
      <c r="I15">
        <v>32</v>
      </c>
      <c r="J15">
        <v>10.3</v>
      </c>
      <c r="K15">
        <v>51.1</v>
      </c>
      <c r="L15">
        <v>54.6</v>
      </c>
      <c r="M15">
        <v>21.6</v>
      </c>
      <c r="N15">
        <v>7.4</v>
      </c>
      <c r="O15">
        <v>4.2</v>
      </c>
      <c r="P15">
        <v>56.4</v>
      </c>
      <c r="Q15">
        <v>32</v>
      </c>
      <c r="R15" t="s">
        <v>64</v>
      </c>
      <c r="S15" t="s">
        <v>65</v>
      </c>
      <c r="T15">
        <v>14</v>
      </c>
      <c r="U15">
        <v>106</v>
      </c>
      <c r="V15" t="s">
        <v>137</v>
      </c>
      <c r="W15" t="s">
        <v>116</v>
      </c>
      <c r="X15">
        <v>0</v>
      </c>
      <c r="Y15" s="69" t="s">
        <v>190</v>
      </c>
    </row>
    <row r="16" spans="1:25" x14ac:dyDescent="0.25">
      <c r="A16" t="s">
        <v>138</v>
      </c>
      <c r="B16">
        <v>33666.699999999997</v>
      </c>
      <c r="C16">
        <v>35.799999999999997</v>
      </c>
      <c r="D16">
        <v>7.6</v>
      </c>
      <c r="E16">
        <v>2.6</v>
      </c>
      <c r="F16">
        <v>2.8</v>
      </c>
      <c r="G16">
        <v>42.3</v>
      </c>
      <c r="H16">
        <v>2.8</v>
      </c>
      <c r="I16">
        <v>30</v>
      </c>
      <c r="J16">
        <v>9.6999999999999993</v>
      </c>
      <c r="K16">
        <v>54.3</v>
      </c>
      <c r="L16">
        <v>53.4</v>
      </c>
      <c r="M16">
        <v>21.2</v>
      </c>
      <c r="N16">
        <v>7.2</v>
      </c>
      <c r="O16">
        <v>4.0999999999999996</v>
      </c>
      <c r="P16">
        <v>57.3</v>
      </c>
      <c r="Q16">
        <v>29</v>
      </c>
      <c r="R16" t="s">
        <v>44</v>
      </c>
      <c r="S16" t="s">
        <v>61</v>
      </c>
      <c r="T16">
        <v>43</v>
      </c>
      <c r="U16">
        <v>107</v>
      </c>
      <c r="V16" t="s">
        <v>125</v>
      </c>
      <c r="W16" t="s">
        <v>116</v>
      </c>
      <c r="X16">
        <v>0</v>
      </c>
      <c r="Y16" s="69" t="s">
        <v>196</v>
      </c>
    </row>
    <row r="17" spans="1:25" x14ac:dyDescent="0.25">
      <c r="A17" t="s">
        <v>139</v>
      </c>
      <c r="B17">
        <v>33777.800000000003</v>
      </c>
      <c r="C17">
        <v>35.4</v>
      </c>
      <c r="D17">
        <v>8</v>
      </c>
      <c r="E17">
        <v>2</v>
      </c>
      <c r="F17">
        <v>2.7</v>
      </c>
      <c r="G17">
        <v>39.700000000000003</v>
      </c>
      <c r="H17">
        <v>2.6</v>
      </c>
      <c r="I17">
        <v>34.5</v>
      </c>
      <c r="J17">
        <v>7.3</v>
      </c>
      <c r="K17">
        <v>65.599999999999994</v>
      </c>
      <c r="L17">
        <v>54.5</v>
      </c>
      <c r="M17">
        <v>18.600000000000001</v>
      </c>
      <c r="N17">
        <v>6.3</v>
      </c>
      <c r="O17">
        <v>4</v>
      </c>
      <c r="P17">
        <v>62.5</v>
      </c>
      <c r="Q17">
        <v>12</v>
      </c>
      <c r="R17" t="s">
        <v>57</v>
      </c>
      <c r="S17" t="s">
        <v>69</v>
      </c>
      <c r="T17">
        <v>31</v>
      </c>
      <c r="U17">
        <v>108</v>
      </c>
      <c r="V17" t="s">
        <v>135</v>
      </c>
      <c r="W17" t="s">
        <v>116</v>
      </c>
      <c r="X17">
        <v>0</v>
      </c>
      <c r="Y17" s="69" t="s">
        <v>204</v>
      </c>
    </row>
    <row r="18" spans="1:25" x14ac:dyDescent="0.25">
      <c r="A18" t="s">
        <v>140</v>
      </c>
      <c r="B18">
        <v>33555.599999999999</v>
      </c>
      <c r="C18">
        <v>35.4</v>
      </c>
      <c r="D18">
        <v>7.3</v>
      </c>
      <c r="E18">
        <v>2.7</v>
      </c>
      <c r="F18">
        <v>2.6</v>
      </c>
      <c r="G18">
        <v>45</v>
      </c>
      <c r="H18">
        <v>2.7</v>
      </c>
      <c r="I18">
        <v>30.2</v>
      </c>
      <c r="J18">
        <v>10.4</v>
      </c>
      <c r="K18">
        <v>50.4</v>
      </c>
      <c r="L18">
        <v>53.9</v>
      </c>
      <c r="M18">
        <v>23.1</v>
      </c>
      <c r="N18">
        <v>7.9</v>
      </c>
      <c r="O18">
        <v>4.4000000000000004</v>
      </c>
      <c r="P18">
        <v>56.1</v>
      </c>
      <c r="Q18">
        <v>35</v>
      </c>
      <c r="R18" t="s">
        <v>62</v>
      </c>
      <c r="S18" t="s">
        <v>63</v>
      </c>
      <c r="T18">
        <v>15</v>
      </c>
      <c r="U18">
        <v>110</v>
      </c>
      <c r="V18" t="s">
        <v>115</v>
      </c>
      <c r="W18" t="s">
        <v>116</v>
      </c>
      <c r="X18">
        <v>0</v>
      </c>
      <c r="Y18" s="68" t="s">
        <v>173</v>
      </c>
    </row>
    <row r="19" spans="1:25" x14ac:dyDescent="0.25">
      <c r="A19" t="s">
        <v>141</v>
      </c>
      <c r="B19">
        <v>32055.599999999999</v>
      </c>
      <c r="C19">
        <v>35</v>
      </c>
      <c r="D19">
        <v>7.3</v>
      </c>
      <c r="E19">
        <v>2.7</v>
      </c>
      <c r="F19">
        <v>2.4</v>
      </c>
      <c r="G19">
        <v>43.3</v>
      </c>
      <c r="H19">
        <v>2.6</v>
      </c>
      <c r="I19">
        <v>30.8</v>
      </c>
      <c r="J19">
        <v>10.5</v>
      </c>
      <c r="K19">
        <v>51.6</v>
      </c>
      <c r="L19">
        <v>54.5</v>
      </c>
      <c r="M19">
        <v>23.3</v>
      </c>
      <c r="N19">
        <v>8</v>
      </c>
      <c r="O19">
        <v>4.5</v>
      </c>
      <c r="P19">
        <v>56.9</v>
      </c>
      <c r="Q19">
        <v>31</v>
      </c>
      <c r="R19" t="s">
        <v>44</v>
      </c>
      <c r="S19" t="s">
        <v>81</v>
      </c>
      <c r="T19">
        <v>43</v>
      </c>
      <c r="U19">
        <v>110</v>
      </c>
      <c r="V19" t="s">
        <v>125</v>
      </c>
      <c r="W19" t="s">
        <v>116</v>
      </c>
      <c r="X19">
        <v>0</v>
      </c>
      <c r="Y19" s="69" t="s">
        <v>198</v>
      </c>
    </row>
    <row r="20" spans="1:25" x14ac:dyDescent="0.25">
      <c r="A20" t="s">
        <v>142</v>
      </c>
      <c r="B20">
        <v>33388.9</v>
      </c>
      <c r="C20">
        <v>34.700000000000003</v>
      </c>
      <c r="D20">
        <v>7.6</v>
      </c>
      <c r="E20">
        <v>2.8</v>
      </c>
      <c r="F20">
        <v>2.7</v>
      </c>
      <c r="G20">
        <v>42</v>
      </c>
      <c r="H20">
        <v>2.7</v>
      </c>
      <c r="I20">
        <v>31.8</v>
      </c>
      <c r="J20">
        <v>11.1</v>
      </c>
      <c r="K20">
        <v>51.3</v>
      </c>
      <c r="L20">
        <v>51.6</v>
      </c>
      <c r="M20">
        <v>23.5</v>
      </c>
      <c r="N20">
        <v>8</v>
      </c>
      <c r="O20">
        <v>4.4000000000000004</v>
      </c>
      <c r="P20">
        <v>55.2</v>
      </c>
      <c r="Q20">
        <v>33</v>
      </c>
      <c r="R20" t="s">
        <v>64</v>
      </c>
      <c r="S20" t="s">
        <v>77</v>
      </c>
      <c r="T20">
        <v>10</v>
      </c>
      <c r="U20">
        <v>110</v>
      </c>
      <c r="V20" t="s">
        <v>143</v>
      </c>
      <c r="W20" t="s">
        <v>116</v>
      </c>
      <c r="X20">
        <v>0</v>
      </c>
      <c r="Y20" s="68" t="s">
        <v>172</v>
      </c>
    </row>
    <row r="21" spans="1:25" x14ac:dyDescent="0.25">
      <c r="A21" t="s">
        <v>144</v>
      </c>
      <c r="B21">
        <v>33500</v>
      </c>
      <c r="C21">
        <v>34.6</v>
      </c>
      <c r="D21">
        <v>7.7</v>
      </c>
      <c r="E21">
        <v>2.8</v>
      </c>
      <c r="F21">
        <v>2.6</v>
      </c>
      <c r="G21">
        <v>42.2</v>
      </c>
      <c r="H21">
        <v>2.6</v>
      </c>
      <c r="I21">
        <v>31.2</v>
      </c>
      <c r="J21">
        <v>10.8</v>
      </c>
      <c r="K21">
        <v>50.6</v>
      </c>
      <c r="L21">
        <v>53.1</v>
      </c>
      <c r="M21">
        <v>23.3</v>
      </c>
      <c r="N21">
        <v>7.9</v>
      </c>
      <c r="O21">
        <v>4.4000000000000004</v>
      </c>
      <c r="P21">
        <v>55.9</v>
      </c>
      <c r="Q21">
        <v>15</v>
      </c>
      <c r="R21" t="s">
        <v>70</v>
      </c>
      <c r="S21" t="s">
        <v>71</v>
      </c>
      <c r="T21">
        <v>32</v>
      </c>
      <c r="U21">
        <v>109</v>
      </c>
      <c r="V21" t="s">
        <v>145</v>
      </c>
      <c r="W21" t="s">
        <v>116</v>
      </c>
      <c r="X21">
        <v>0</v>
      </c>
      <c r="Y21" s="68" t="s">
        <v>178</v>
      </c>
    </row>
    <row r="22" spans="1:25" x14ac:dyDescent="0.25">
      <c r="A22" t="s">
        <v>146</v>
      </c>
      <c r="B22">
        <v>33611.1</v>
      </c>
      <c r="C22">
        <v>34.5</v>
      </c>
      <c r="D22">
        <v>7.4</v>
      </c>
      <c r="E22">
        <v>2.9</v>
      </c>
      <c r="F22">
        <v>2.4</v>
      </c>
      <c r="G22">
        <v>41.8</v>
      </c>
      <c r="H22">
        <v>2.6</v>
      </c>
      <c r="I22">
        <v>31.8</v>
      </c>
      <c r="J22">
        <v>11</v>
      </c>
      <c r="K22">
        <v>50.5</v>
      </c>
      <c r="L22">
        <v>52.1</v>
      </c>
      <c r="M22">
        <v>23.7</v>
      </c>
      <c r="N22">
        <v>8.1</v>
      </c>
      <c r="O22">
        <v>4.5</v>
      </c>
      <c r="P22">
        <v>55.2</v>
      </c>
      <c r="Q22">
        <v>9</v>
      </c>
      <c r="R22" t="s">
        <v>42</v>
      </c>
      <c r="S22" t="s">
        <v>68</v>
      </c>
      <c r="T22">
        <v>43</v>
      </c>
      <c r="U22">
        <v>108</v>
      </c>
      <c r="V22" t="s">
        <v>120</v>
      </c>
      <c r="W22" t="s">
        <v>116</v>
      </c>
      <c r="X22">
        <v>0</v>
      </c>
      <c r="Y22" s="68" t="s">
        <v>180</v>
      </c>
    </row>
    <row r="23" spans="1:25" x14ac:dyDescent="0.25">
      <c r="A23" t="s">
        <v>147</v>
      </c>
      <c r="B23">
        <v>34000</v>
      </c>
      <c r="C23">
        <v>34.4</v>
      </c>
      <c r="D23">
        <v>7.4</v>
      </c>
      <c r="E23">
        <v>2.9</v>
      </c>
      <c r="F23">
        <v>2.5</v>
      </c>
      <c r="G23">
        <v>40.6</v>
      </c>
      <c r="H23">
        <v>2.6</v>
      </c>
      <c r="I23">
        <v>33.299999999999997</v>
      </c>
      <c r="J23">
        <v>11.5</v>
      </c>
      <c r="K23">
        <v>51.5</v>
      </c>
      <c r="L23">
        <v>52.7</v>
      </c>
      <c r="M23">
        <v>23.5</v>
      </c>
      <c r="N23">
        <v>8</v>
      </c>
      <c r="O23">
        <v>4.5</v>
      </c>
      <c r="P23">
        <v>55.8</v>
      </c>
      <c r="Q23">
        <v>25</v>
      </c>
      <c r="R23" t="s">
        <v>51</v>
      </c>
      <c r="S23" t="s">
        <v>80</v>
      </c>
      <c r="T23">
        <v>10</v>
      </c>
      <c r="U23">
        <v>110</v>
      </c>
      <c r="V23" t="s">
        <v>148</v>
      </c>
      <c r="W23" t="s">
        <v>116</v>
      </c>
      <c r="X23">
        <v>0</v>
      </c>
      <c r="Y23" s="69" t="s">
        <v>207</v>
      </c>
    </row>
    <row r="24" spans="1:25" x14ac:dyDescent="0.25">
      <c r="A24" t="s">
        <v>149</v>
      </c>
      <c r="B24">
        <v>33777.800000000003</v>
      </c>
      <c r="C24">
        <v>34</v>
      </c>
      <c r="D24">
        <v>7.5</v>
      </c>
      <c r="E24">
        <v>2.8</v>
      </c>
      <c r="F24">
        <v>2.6</v>
      </c>
      <c r="G24">
        <v>42.8</v>
      </c>
      <c r="H24">
        <v>2.7</v>
      </c>
      <c r="I24">
        <v>31.3</v>
      </c>
      <c r="J24">
        <v>10.9</v>
      </c>
      <c r="K24">
        <v>51.1</v>
      </c>
      <c r="L24">
        <v>54.8</v>
      </c>
      <c r="M24">
        <v>22.3</v>
      </c>
      <c r="N24">
        <v>7.6</v>
      </c>
      <c r="O24">
        <v>4.3</v>
      </c>
      <c r="P24">
        <v>56.9</v>
      </c>
      <c r="Q24">
        <v>36</v>
      </c>
      <c r="R24" t="s">
        <v>66</v>
      </c>
      <c r="S24" t="s">
        <v>72</v>
      </c>
      <c r="T24">
        <v>14</v>
      </c>
      <c r="U24">
        <v>108</v>
      </c>
      <c r="V24" t="s">
        <v>150</v>
      </c>
      <c r="W24" t="s">
        <v>116</v>
      </c>
      <c r="X24">
        <v>0</v>
      </c>
      <c r="Y24" s="68" t="s">
        <v>179</v>
      </c>
    </row>
    <row r="25" spans="1:25" x14ac:dyDescent="0.25">
      <c r="A25" t="s">
        <v>151</v>
      </c>
      <c r="B25">
        <v>34000</v>
      </c>
      <c r="C25">
        <v>34</v>
      </c>
      <c r="D25">
        <v>7.7</v>
      </c>
      <c r="E25">
        <v>3</v>
      </c>
      <c r="F25">
        <v>2.6</v>
      </c>
      <c r="G25">
        <v>39.200000000000003</v>
      </c>
      <c r="H25">
        <v>2.6</v>
      </c>
      <c r="I25">
        <v>33.700000000000003</v>
      </c>
      <c r="J25">
        <v>12</v>
      </c>
      <c r="K25">
        <v>51.4</v>
      </c>
      <c r="L25">
        <v>53.7</v>
      </c>
      <c r="M25">
        <v>25.4</v>
      </c>
      <c r="N25">
        <v>8.6999999999999993</v>
      </c>
      <c r="O25">
        <v>4.9000000000000004</v>
      </c>
      <c r="P25">
        <v>56.4</v>
      </c>
      <c r="Q25">
        <v>30</v>
      </c>
      <c r="R25" t="s">
        <v>44</v>
      </c>
      <c r="S25" t="s">
        <v>78</v>
      </c>
      <c r="T25">
        <v>32</v>
      </c>
      <c r="U25">
        <v>111</v>
      </c>
      <c r="V25" t="s">
        <v>125</v>
      </c>
      <c r="W25" t="s">
        <v>116</v>
      </c>
      <c r="X25">
        <v>0</v>
      </c>
      <c r="Y25" s="69" t="s">
        <v>192</v>
      </c>
    </row>
    <row r="26" spans="1:25" x14ac:dyDescent="0.25">
      <c r="A26" t="s">
        <v>152</v>
      </c>
      <c r="B26">
        <v>33222.199999999997</v>
      </c>
      <c r="C26">
        <v>33.799999999999997</v>
      </c>
      <c r="D26">
        <v>7.2</v>
      </c>
      <c r="E26">
        <v>2.9</v>
      </c>
      <c r="F26">
        <v>2.5</v>
      </c>
      <c r="G26">
        <v>42.6</v>
      </c>
      <c r="H26">
        <v>2.7</v>
      </c>
      <c r="I26">
        <v>31.5</v>
      </c>
      <c r="J26">
        <v>11.1</v>
      </c>
      <c r="K26">
        <v>50.7</v>
      </c>
      <c r="L26">
        <v>54.2</v>
      </c>
      <c r="M26">
        <v>22.7</v>
      </c>
      <c r="N26">
        <v>7.7</v>
      </c>
      <c r="O26">
        <v>4.3</v>
      </c>
      <c r="P26">
        <v>56.3</v>
      </c>
      <c r="Q26">
        <v>14</v>
      </c>
      <c r="R26" t="s">
        <v>70</v>
      </c>
      <c r="S26" t="s">
        <v>74</v>
      </c>
      <c r="T26">
        <v>33</v>
      </c>
      <c r="U26">
        <v>108</v>
      </c>
      <c r="V26" t="s">
        <v>145</v>
      </c>
      <c r="W26" t="s">
        <v>116</v>
      </c>
      <c r="X26">
        <v>0</v>
      </c>
      <c r="Y26" s="69" t="s">
        <v>206</v>
      </c>
    </row>
    <row r="27" spans="1:25" x14ac:dyDescent="0.25">
      <c r="A27" t="s">
        <v>153</v>
      </c>
      <c r="B27">
        <v>34000</v>
      </c>
      <c r="C27">
        <v>33.799999999999997</v>
      </c>
      <c r="D27">
        <v>7.6</v>
      </c>
      <c r="E27">
        <v>2.8</v>
      </c>
      <c r="F27">
        <v>2.6</v>
      </c>
      <c r="G27">
        <v>42.2</v>
      </c>
      <c r="H27">
        <v>2.7</v>
      </c>
      <c r="I27">
        <v>31.5</v>
      </c>
      <c r="J27">
        <v>11.1</v>
      </c>
      <c r="K27">
        <v>51.1</v>
      </c>
      <c r="L27">
        <v>54.8</v>
      </c>
      <c r="M27">
        <v>23.7</v>
      </c>
      <c r="N27">
        <v>8.1</v>
      </c>
      <c r="O27">
        <v>4.5999999999999996</v>
      </c>
      <c r="P27">
        <v>56.9</v>
      </c>
      <c r="Q27">
        <v>16</v>
      </c>
      <c r="R27" t="s">
        <v>70</v>
      </c>
      <c r="S27" t="s">
        <v>83</v>
      </c>
      <c r="T27">
        <v>32</v>
      </c>
      <c r="U27">
        <v>111</v>
      </c>
      <c r="V27" t="s">
        <v>145</v>
      </c>
      <c r="W27" t="s">
        <v>116</v>
      </c>
      <c r="X27">
        <v>0</v>
      </c>
      <c r="Y27" s="69" t="s">
        <v>197</v>
      </c>
    </row>
    <row r="28" spans="1:25" x14ac:dyDescent="0.25">
      <c r="A28" t="s">
        <v>154</v>
      </c>
      <c r="B28">
        <v>32388.9</v>
      </c>
      <c r="C28">
        <v>33.700000000000003</v>
      </c>
      <c r="D28">
        <v>7.7</v>
      </c>
      <c r="E28">
        <v>2.7</v>
      </c>
      <c r="F28">
        <v>2.7</v>
      </c>
      <c r="G28">
        <v>41.7</v>
      </c>
      <c r="H28">
        <v>2.6</v>
      </c>
      <c r="I28">
        <v>31.1</v>
      </c>
      <c r="J28">
        <v>10.6</v>
      </c>
      <c r="K28">
        <v>52.4</v>
      </c>
      <c r="L28">
        <v>54</v>
      </c>
      <c r="M28">
        <v>24.6</v>
      </c>
      <c r="N28">
        <v>8.4</v>
      </c>
      <c r="O28">
        <v>4.8</v>
      </c>
      <c r="P28">
        <v>57.1</v>
      </c>
      <c r="Q28">
        <v>27</v>
      </c>
      <c r="R28" t="s">
        <v>75</v>
      </c>
      <c r="S28" t="s">
        <v>76</v>
      </c>
      <c r="T28">
        <v>28</v>
      </c>
      <c r="U28">
        <v>110</v>
      </c>
      <c r="V28" t="s">
        <v>155</v>
      </c>
      <c r="W28" t="s">
        <v>116</v>
      </c>
      <c r="X28">
        <v>0</v>
      </c>
      <c r="Y28" s="68" t="s">
        <v>177</v>
      </c>
    </row>
    <row r="29" spans="1:25" x14ac:dyDescent="0.25">
      <c r="A29" t="s">
        <v>156</v>
      </c>
      <c r="B29">
        <v>33666.699999999997</v>
      </c>
      <c r="C29">
        <v>33.6</v>
      </c>
      <c r="D29">
        <v>7.4</v>
      </c>
      <c r="E29">
        <v>2.9</v>
      </c>
      <c r="F29">
        <v>2.6</v>
      </c>
      <c r="G29">
        <v>41.4</v>
      </c>
      <c r="H29">
        <v>2.6</v>
      </c>
      <c r="I29">
        <v>32.1</v>
      </c>
      <c r="J29">
        <v>11.3</v>
      </c>
      <c r="K29">
        <v>50.7</v>
      </c>
      <c r="L29">
        <v>55.2</v>
      </c>
      <c r="M29">
        <v>23.6</v>
      </c>
      <c r="N29">
        <v>8</v>
      </c>
      <c r="O29">
        <v>4.5999999999999996</v>
      </c>
      <c r="P29">
        <v>57</v>
      </c>
      <c r="Q29">
        <v>19</v>
      </c>
      <c r="R29" t="s">
        <v>46</v>
      </c>
      <c r="S29" t="s">
        <v>73</v>
      </c>
      <c r="T29">
        <v>43</v>
      </c>
      <c r="U29">
        <v>109</v>
      </c>
      <c r="V29" t="s">
        <v>118</v>
      </c>
      <c r="W29" t="s">
        <v>116</v>
      </c>
      <c r="X29">
        <v>0</v>
      </c>
      <c r="Y29" s="69" t="s">
        <v>185</v>
      </c>
    </row>
    <row r="30" spans="1:25" x14ac:dyDescent="0.25">
      <c r="A30" t="s">
        <v>157</v>
      </c>
      <c r="B30">
        <v>34000</v>
      </c>
      <c r="C30">
        <v>33.6</v>
      </c>
      <c r="D30">
        <v>7</v>
      </c>
      <c r="E30">
        <v>2.7</v>
      </c>
      <c r="F30">
        <v>2.4</v>
      </c>
      <c r="G30">
        <v>42.2</v>
      </c>
      <c r="H30">
        <v>2.2000000000000002</v>
      </c>
      <c r="I30">
        <v>33.1</v>
      </c>
      <c r="J30">
        <v>11.4</v>
      </c>
      <c r="K30">
        <v>49.8</v>
      </c>
      <c r="L30">
        <v>60.5</v>
      </c>
      <c r="M30">
        <v>23.1</v>
      </c>
      <c r="N30">
        <v>7.9</v>
      </c>
      <c r="O30">
        <v>4.5999999999999996</v>
      </c>
      <c r="P30">
        <v>59</v>
      </c>
      <c r="Q30">
        <v>37</v>
      </c>
      <c r="R30" t="s">
        <v>66</v>
      </c>
      <c r="S30" t="s">
        <v>67</v>
      </c>
      <c r="T30">
        <v>14</v>
      </c>
      <c r="U30">
        <v>110</v>
      </c>
      <c r="V30" t="s">
        <v>150</v>
      </c>
      <c r="W30" t="s">
        <v>116</v>
      </c>
      <c r="X30">
        <v>0</v>
      </c>
      <c r="Y30" s="69" t="s">
        <v>194</v>
      </c>
    </row>
    <row r="31" spans="1:25" x14ac:dyDescent="0.25">
      <c r="A31" t="s">
        <v>158</v>
      </c>
      <c r="B31">
        <v>33500</v>
      </c>
      <c r="C31">
        <v>33.5</v>
      </c>
      <c r="D31">
        <v>7.7</v>
      </c>
      <c r="E31">
        <v>2.7</v>
      </c>
      <c r="F31">
        <v>2.6</v>
      </c>
      <c r="G31">
        <v>41.8</v>
      </c>
      <c r="H31">
        <v>2.6</v>
      </c>
      <c r="I31">
        <v>31.1</v>
      </c>
      <c r="J31">
        <v>10.4</v>
      </c>
      <c r="K31">
        <v>52.5</v>
      </c>
      <c r="L31">
        <v>55</v>
      </c>
      <c r="M31">
        <v>22.2</v>
      </c>
      <c r="N31">
        <v>7.6</v>
      </c>
      <c r="O31">
        <v>4.4000000000000004</v>
      </c>
      <c r="P31">
        <v>57.6</v>
      </c>
      <c r="Q31">
        <v>8</v>
      </c>
      <c r="R31" t="s">
        <v>42</v>
      </c>
      <c r="S31" t="s">
        <v>84</v>
      </c>
      <c r="T31">
        <v>32</v>
      </c>
      <c r="U31">
        <v>108</v>
      </c>
      <c r="V31" t="s">
        <v>120</v>
      </c>
      <c r="W31" t="s">
        <v>116</v>
      </c>
      <c r="X31">
        <v>0</v>
      </c>
      <c r="Y31" s="69" t="s">
        <v>188</v>
      </c>
    </row>
    <row r="32" spans="1:25" x14ac:dyDescent="0.25">
      <c r="A32" t="s">
        <v>159</v>
      </c>
      <c r="B32">
        <v>33555.599999999999</v>
      </c>
      <c r="C32">
        <v>33.299999999999997</v>
      </c>
      <c r="D32">
        <v>7.4</v>
      </c>
      <c r="E32">
        <v>2.7</v>
      </c>
      <c r="F32">
        <v>2.4</v>
      </c>
      <c r="G32">
        <v>40.5</v>
      </c>
      <c r="H32">
        <v>2.4</v>
      </c>
      <c r="I32">
        <v>32.6</v>
      </c>
      <c r="J32">
        <v>10.5</v>
      </c>
      <c r="K32">
        <v>53.2</v>
      </c>
      <c r="L32">
        <v>55</v>
      </c>
      <c r="M32">
        <v>24.1</v>
      </c>
      <c r="N32">
        <v>8.1999999999999993</v>
      </c>
      <c r="O32">
        <v>4.7</v>
      </c>
      <c r="P32">
        <v>57.7</v>
      </c>
      <c r="Q32">
        <v>11</v>
      </c>
      <c r="R32" t="s">
        <v>57</v>
      </c>
      <c r="S32" t="s">
        <v>85</v>
      </c>
      <c r="T32">
        <v>28</v>
      </c>
      <c r="U32">
        <v>106</v>
      </c>
      <c r="V32" t="s">
        <v>135</v>
      </c>
      <c r="W32" t="s">
        <v>116</v>
      </c>
      <c r="X32">
        <v>0</v>
      </c>
      <c r="Y32" s="69" t="s">
        <v>184</v>
      </c>
    </row>
    <row r="33" spans="1:25" x14ac:dyDescent="0.25">
      <c r="A33" t="s">
        <v>160</v>
      </c>
      <c r="B33">
        <v>34000</v>
      </c>
      <c r="C33">
        <v>32.4</v>
      </c>
      <c r="D33">
        <v>7.6</v>
      </c>
      <c r="E33">
        <v>2.7</v>
      </c>
      <c r="F33">
        <v>2.6</v>
      </c>
      <c r="G33">
        <v>40</v>
      </c>
      <c r="H33">
        <v>2.4</v>
      </c>
      <c r="I33">
        <v>32.9</v>
      </c>
      <c r="J33">
        <v>10.4</v>
      </c>
      <c r="K33">
        <v>55</v>
      </c>
      <c r="L33">
        <v>54.6</v>
      </c>
      <c r="M33">
        <v>24.3</v>
      </c>
      <c r="N33">
        <v>8.3000000000000007</v>
      </c>
      <c r="O33">
        <v>4.8</v>
      </c>
      <c r="P33">
        <v>58.2</v>
      </c>
      <c r="Q33">
        <v>4</v>
      </c>
      <c r="R33" t="s">
        <v>55</v>
      </c>
      <c r="S33" t="s">
        <v>87</v>
      </c>
      <c r="T33">
        <v>1</v>
      </c>
      <c r="U33">
        <v>109</v>
      </c>
      <c r="V33" t="s">
        <v>131</v>
      </c>
      <c r="W33" t="s">
        <v>116</v>
      </c>
      <c r="X33">
        <v>0</v>
      </c>
      <c r="Y33" s="69" t="s">
        <v>189</v>
      </c>
    </row>
    <row r="34" spans="1:25" x14ac:dyDescent="0.25">
      <c r="A34" t="s">
        <v>161</v>
      </c>
      <c r="B34">
        <v>34000</v>
      </c>
      <c r="C34">
        <v>32.200000000000003</v>
      </c>
      <c r="D34">
        <v>7.7</v>
      </c>
      <c r="E34">
        <v>2.7</v>
      </c>
      <c r="F34">
        <v>2.7</v>
      </c>
      <c r="G34">
        <v>41.2</v>
      </c>
      <c r="H34">
        <v>2.5</v>
      </c>
      <c r="I34">
        <v>32.6</v>
      </c>
      <c r="J34">
        <v>10.4</v>
      </c>
      <c r="K34">
        <v>54.5</v>
      </c>
      <c r="L34">
        <v>53.9</v>
      </c>
      <c r="M34">
        <v>24.5</v>
      </c>
      <c r="N34">
        <v>8.3000000000000007</v>
      </c>
      <c r="O34">
        <v>4.8</v>
      </c>
      <c r="P34">
        <v>57.7</v>
      </c>
      <c r="Q34">
        <v>5</v>
      </c>
      <c r="R34" t="s">
        <v>55</v>
      </c>
      <c r="S34" t="s">
        <v>86</v>
      </c>
      <c r="T34">
        <v>1</v>
      </c>
      <c r="U34">
        <v>108</v>
      </c>
      <c r="V34" t="s">
        <v>131</v>
      </c>
      <c r="W34" t="s">
        <v>116</v>
      </c>
      <c r="X34">
        <v>0</v>
      </c>
      <c r="Y34" s="68" t="s">
        <v>175</v>
      </c>
    </row>
    <row r="35" spans="1:25" x14ac:dyDescent="0.25">
      <c r="A35" t="s">
        <v>162</v>
      </c>
      <c r="B35">
        <v>33444.400000000001</v>
      </c>
      <c r="C35">
        <v>32</v>
      </c>
      <c r="D35">
        <v>7.9</v>
      </c>
      <c r="E35">
        <v>3.2</v>
      </c>
      <c r="F35">
        <v>2.7</v>
      </c>
      <c r="G35">
        <v>37.6</v>
      </c>
      <c r="H35">
        <v>2.5</v>
      </c>
      <c r="I35">
        <v>34.9</v>
      </c>
      <c r="J35">
        <v>12.8</v>
      </c>
      <c r="K35">
        <v>50.4</v>
      </c>
      <c r="L35">
        <v>54.7</v>
      </c>
      <c r="M35">
        <v>24.7</v>
      </c>
      <c r="N35">
        <v>8.4</v>
      </c>
      <c r="O35">
        <v>4.7</v>
      </c>
      <c r="P35">
        <v>56.4</v>
      </c>
      <c r="Q35">
        <v>17</v>
      </c>
      <c r="R35" t="s">
        <v>70</v>
      </c>
      <c r="S35" t="s">
        <v>82</v>
      </c>
      <c r="T35">
        <v>32</v>
      </c>
      <c r="U35">
        <v>111</v>
      </c>
      <c r="V35" t="s">
        <v>145</v>
      </c>
      <c r="W35" t="s">
        <v>116</v>
      </c>
      <c r="X35">
        <v>0</v>
      </c>
      <c r="Y35" s="69" t="s">
        <v>187</v>
      </c>
    </row>
    <row r="36" spans="1:25" x14ac:dyDescent="0.25">
      <c r="A36" t="s">
        <v>163</v>
      </c>
      <c r="B36">
        <v>33166.699999999997</v>
      </c>
      <c r="C36">
        <v>31.7</v>
      </c>
      <c r="D36">
        <v>8.1</v>
      </c>
      <c r="E36">
        <v>2.8</v>
      </c>
      <c r="F36">
        <v>2.9</v>
      </c>
      <c r="G36">
        <v>39.1</v>
      </c>
      <c r="H36">
        <v>2.4</v>
      </c>
      <c r="I36">
        <v>32.9</v>
      </c>
      <c r="J36">
        <v>10.6</v>
      </c>
      <c r="K36">
        <v>53.1</v>
      </c>
      <c r="L36">
        <v>55.8</v>
      </c>
      <c r="M36">
        <v>23.1</v>
      </c>
      <c r="N36">
        <v>7.8</v>
      </c>
      <c r="O36">
        <v>4.5</v>
      </c>
      <c r="P36">
        <v>58.1</v>
      </c>
      <c r="Q36">
        <v>13</v>
      </c>
      <c r="R36" t="s">
        <v>57</v>
      </c>
      <c r="S36" t="s">
        <v>79</v>
      </c>
      <c r="T36">
        <v>28</v>
      </c>
      <c r="U36">
        <v>109</v>
      </c>
      <c r="V36" t="s">
        <v>135</v>
      </c>
      <c r="W36" t="s">
        <v>116</v>
      </c>
      <c r="X36">
        <v>0</v>
      </c>
      <c r="Y36" s="69" t="s">
        <v>193</v>
      </c>
    </row>
    <row r="37" spans="1:25" x14ac:dyDescent="0.25">
      <c r="A37" t="s">
        <v>164</v>
      </c>
      <c r="B37">
        <v>34000</v>
      </c>
      <c r="C37">
        <v>31.4</v>
      </c>
      <c r="D37">
        <v>7.7</v>
      </c>
      <c r="E37">
        <v>3</v>
      </c>
      <c r="F37">
        <v>2.7</v>
      </c>
      <c r="G37">
        <v>39.1</v>
      </c>
      <c r="H37">
        <v>2.4</v>
      </c>
      <c r="I37">
        <v>33.4</v>
      </c>
      <c r="J37">
        <v>11.7</v>
      </c>
      <c r="K37">
        <v>51.4</v>
      </c>
      <c r="L37">
        <v>55.3</v>
      </c>
      <c r="M37">
        <v>24.1</v>
      </c>
      <c r="N37">
        <v>8.1999999999999993</v>
      </c>
      <c r="O37">
        <v>4.7</v>
      </c>
      <c r="P37">
        <v>57</v>
      </c>
      <c r="Q37">
        <v>26</v>
      </c>
      <c r="R37" t="s">
        <v>75</v>
      </c>
      <c r="S37" t="s">
        <v>88</v>
      </c>
      <c r="T37">
        <v>28</v>
      </c>
      <c r="U37">
        <v>108</v>
      </c>
      <c r="V37" t="s">
        <v>155</v>
      </c>
      <c r="W37" t="s">
        <v>116</v>
      </c>
      <c r="X37">
        <v>0</v>
      </c>
      <c r="Y37" s="69" t="s">
        <v>199</v>
      </c>
    </row>
    <row r="38" spans="1:25" x14ac:dyDescent="0.25">
      <c r="A38" t="s">
        <v>165</v>
      </c>
      <c r="B38">
        <v>33188.699999999997</v>
      </c>
      <c r="C38">
        <v>24.6</v>
      </c>
      <c r="D38">
        <v>8.1999999999999993</v>
      </c>
      <c r="E38">
        <v>2.2999999999999998</v>
      </c>
      <c r="F38">
        <v>2.8</v>
      </c>
      <c r="G38">
        <v>31.5</v>
      </c>
      <c r="H38">
        <v>2.2000000000000002</v>
      </c>
      <c r="I38">
        <v>37.799999999999997</v>
      </c>
      <c r="J38">
        <v>9.6999999999999993</v>
      </c>
      <c r="K38">
        <v>62.1</v>
      </c>
      <c r="L38">
        <v>55.3</v>
      </c>
      <c r="M38">
        <v>18.7</v>
      </c>
      <c r="N38">
        <v>6.4</v>
      </c>
      <c r="O38">
        <v>3.9</v>
      </c>
      <c r="P38">
        <v>62.3</v>
      </c>
      <c r="Q38">
        <v>23</v>
      </c>
      <c r="R38" t="s">
        <v>40</v>
      </c>
      <c r="S38" t="s">
        <v>89</v>
      </c>
      <c r="T38">
        <v>0</v>
      </c>
      <c r="U38">
        <v>109</v>
      </c>
      <c r="V38" t="s">
        <v>166</v>
      </c>
      <c r="W38" t="s">
        <v>116</v>
      </c>
      <c r="X38" t="s">
        <v>167</v>
      </c>
    </row>
    <row r="39" spans="1:25" x14ac:dyDescent="0.25">
      <c r="A39" t="s">
        <v>168</v>
      </c>
    </row>
    <row r="40" spans="1:25" x14ac:dyDescent="0.25">
      <c r="A40" t="s">
        <v>169</v>
      </c>
      <c r="B40">
        <v>33560.199999999997</v>
      </c>
      <c r="C40">
        <v>34.700000000000003</v>
      </c>
      <c r="D40">
        <v>7.5</v>
      </c>
      <c r="E40">
        <v>2.8</v>
      </c>
      <c r="F40">
        <v>2.6</v>
      </c>
      <c r="G40">
        <v>41.8</v>
      </c>
      <c r="H40">
        <v>2.6</v>
      </c>
      <c r="I40">
        <v>32.1</v>
      </c>
      <c r="J40">
        <v>10.7</v>
      </c>
      <c r="K40">
        <v>52.5</v>
      </c>
      <c r="L40">
        <v>53.9</v>
      </c>
      <c r="M40">
        <v>22.6</v>
      </c>
      <c r="N40">
        <v>7.7</v>
      </c>
      <c r="O40">
        <v>4.4000000000000004</v>
      </c>
      <c r="P40">
        <v>56.9</v>
      </c>
    </row>
    <row r="41" spans="1:25" x14ac:dyDescent="0.25">
      <c r="A41" t="s">
        <v>170</v>
      </c>
      <c r="B41">
        <v>1078</v>
      </c>
      <c r="C41">
        <v>1.9</v>
      </c>
      <c r="D41">
        <v>0.2</v>
      </c>
      <c r="E41">
        <v>0.2</v>
      </c>
      <c r="F41">
        <v>0.2</v>
      </c>
      <c r="G41">
        <v>2.8</v>
      </c>
      <c r="H41">
        <v>0.2</v>
      </c>
      <c r="I41">
        <v>2.2999999999999998</v>
      </c>
      <c r="J41">
        <v>1</v>
      </c>
      <c r="K41">
        <v>1.2</v>
      </c>
      <c r="L41">
        <v>2.7</v>
      </c>
      <c r="M41">
        <v>1.8</v>
      </c>
      <c r="N41">
        <v>0.6</v>
      </c>
      <c r="O41">
        <v>0.4</v>
      </c>
      <c r="P41">
        <v>1.5</v>
      </c>
    </row>
    <row r="42" spans="1:25" x14ac:dyDescent="0.25">
      <c r="A42" t="s">
        <v>171</v>
      </c>
      <c r="B42">
        <v>4</v>
      </c>
      <c r="C42">
        <v>6.9</v>
      </c>
      <c r="D42">
        <v>4</v>
      </c>
      <c r="E42">
        <v>9.5</v>
      </c>
      <c r="F42">
        <v>11.3</v>
      </c>
      <c r="G42">
        <v>8.5</v>
      </c>
      <c r="H42">
        <v>7.6</v>
      </c>
      <c r="I42">
        <v>9</v>
      </c>
      <c r="J42">
        <v>11.4</v>
      </c>
      <c r="K42">
        <v>2.8</v>
      </c>
      <c r="L42">
        <v>6.4</v>
      </c>
      <c r="M42">
        <v>10.199999999999999</v>
      </c>
      <c r="N42">
        <v>10.3</v>
      </c>
      <c r="O42">
        <v>10.3</v>
      </c>
      <c r="P42">
        <v>3.3</v>
      </c>
    </row>
  </sheetData>
  <sortState xmlns:xlrd2="http://schemas.microsoft.com/office/spreadsheetml/2017/richdata2" ref="Y10:Y51">
    <sortCondition ref="Y10:Y51"/>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B1876-8911-4BD9-9100-AE99C85BE5D5}">
  <sheetPr>
    <pageSetUpPr fitToPage="1"/>
  </sheetPr>
  <dimension ref="A1:F1"/>
  <sheetViews>
    <sheetView showGridLines="0" zoomScaleNormal="100" workbookViewId="0">
      <selection activeCell="O1" sqref="O1"/>
    </sheetView>
  </sheetViews>
  <sheetFormatPr defaultColWidth="9.140625" defaultRowHeight="12.75" x14ac:dyDescent="0.25"/>
  <cols>
    <col min="1" max="1" width="9.140625" style="47"/>
    <col min="2" max="6" width="9.140625" style="7"/>
    <col min="7" max="16384" width="9.140625" style="6"/>
  </cols>
  <sheetData/>
  <printOptions horizontalCentered="1"/>
  <pageMargins left="0" right="0" top="0" bottom="0" header="0" footer="0"/>
  <pageSetup scale="54"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AFF7E-BD9F-455D-965F-F4894F9E987C}">
  <sheetPr>
    <pageSetUpPr fitToPage="1"/>
  </sheetPr>
  <dimension ref="A1:O48"/>
  <sheetViews>
    <sheetView showGridLines="0" workbookViewId="0">
      <selection sqref="A1:O2"/>
    </sheetView>
  </sheetViews>
  <sheetFormatPr defaultRowHeight="15" x14ac:dyDescent="0.25"/>
  <cols>
    <col min="1" max="1" width="9.140625" style="30"/>
  </cols>
  <sheetData>
    <row r="1" spans="1:15" ht="31.5" customHeight="1" x14ac:dyDescent="0.25">
      <c r="A1" s="128" t="s">
        <v>13</v>
      </c>
      <c r="B1" s="129"/>
      <c r="C1" s="129"/>
      <c r="D1" s="129"/>
      <c r="E1" s="129"/>
      <c r="F1" s="129"/>
      <c r="G1" s="129"/>
      <c r="H1" s="129"/>
      <c r="I1" s="129"/>
      <c r="J1" s="129"/>
      <c r="K1" s="129"/>
      <c r="L1" s="129"/>
      <c r="M1" s="129"/>
      <c r="N1" s="129"/>
      <c r="O1" s="130"/>
    </row>
    <row r="2" spans="1:15" ht="15" customHeight="1" x14ac:dyDescent="0.25">
      <c r="A2" s="131"/>
      <c r="B2" s="132"/>
      <c r="C2" s="132"/>
      <c r="D2" s="132"/>
      <c r="E2" s="132"/>
      <c r="F2" s="132"/>
      <c r="G2" s="132"/>
      <c r="H2" s="132"/>
      <c r="I2" s="132"/>
      <c r="J2" s="132"/>
      <c r="K2" s="132"/>
      <c r="L2" s="132"/>
      <c r="M2" s="132"/>
      <c r="N2" s="132"/>
      <c r="O2" s="133"/>
    </row>
    <row r="3" spans="1:15" ht="15.75" customHeight="1" x14ac:dyDescent="0.25">
      <c r="A3" s="140" t="s">
        <v>34</v>
      </c>
      <c r="B3" s="141"/>
      <c r="C3" s="141"/>
      <c r="D3" s="141"/>
      <c r="E3" s="141"/>
      <c r="F3" s="141"/>
      <c r="G3" s="141"/>
      <c r="H3" s="141"/>
      <c r="I3" s="141"/>
      <c r="J3" s="141"/>
      <c r="K3" s="141"/>
      <c r="L3" s="141"/>
      <c r="M3" s="141"/>
      <c r="N3" s="141"/>
      <c r="O3" s="142"/>
    </row>
    <row r="4" spans="1:15" ht="15.75" customHeight="1" x14ac:dyDescent="0.25">
      <c r="A4" s="140"/>
      <c r="B4" s="141"/>
      <c r="C4" s="141"/>
      <c r="D4" s="141"/>
      <c r="E4" s="141"/>
      <c r="F4" s="141"/>
      <c r="G4" s="141"/>
      <c r="H4" s="141"/>
      <c r="I4" s="141"/>
      <c r="J4" s="141"/>
      <c r="K4" s="141"/>
      <c r="L4" s="141"/>
      <c r="M4" s="141"/>
      <c r="N4" s="141"/>
      <c r="O4" s="142"/>
    </row>
    <row r="5" spans="1:15" ht="15" customHeight="1" x14ac:dyDescent="0.25">
      <c r="A5" s="140"/>
      <c r="B5" s="141"/>
      <c r="C5" s="141"/>
      <c r="D5" s="141"/>
      <c r="E5" s="141"/>
      <c r="F5" s="141"/>
      <c r="G5" s="141"/>
      <c r="H5" s="141"/>
      <c r="I5" s="141"/>
      <c r="J5" s="141"/>
      <c r="K5" s="141"/>
      <c r="L5" s="141"/>
      <c r="M5" s="141"/>
      <c r="N5" s="141"/>
      <c r="O5" s="142"/>
    </row>
    <row r="6" spans="1:15" ht="15.75" customHeight="1" x14ac:dyDescent="0.25">
      <c r="A6" s="140"/>
      <c r="B6" s="141"/>
      <c r="C6" s="141"/>
      <c r="D6" s="141"/>
      <c r="E6" s="141"/>
      <c r="F6" s="141"/>
      <c r="G6" s="141"/>
      <c r="H6" s="141"/>
      <c r="I6" s="141"/>
      <c r="J6" s="141"/>
      <c r="K6" s="141"/>
      <c r="L6" s="141"/>
      <c r="M6" s="141"/>
      <c r="N6" s="141"/>
      <c r="O6" s="142"/>
    </row>
    <row r="7" spans="1:15" ht="15.75" customHeight="1" x14ac:dyDescent="0.25">
      <c r="A7" s="31"/>
      <c r="B7" s="48"/>
      <c r="C7" s="48"/>
      <c r="D7" s="48"/>
      <c r="E7" s="48"/>
      <c r="F7" s="48"/>
      <c r="G7" s="48"/>
      <c r="H7" s="48"/>
      <c r="I7" s="48"/>
      <c r="J7" s="48"/>
      <c r="K7" s="48"/>
      <c r="L7" s="48"/>
      <c r="M7" s="48"/>
      <c r="N7" s="48"/>
      <c r="O7" s="32"/>
    </row>
    <row r="8" spans="1:15" ht="15.75" customHeight="1" x14ac:dyDescent="0.25">
      <c r="A8" s="140" t="s">
        <v>35</v>
      </c>
      <c r="B8" s="141"/>
      <c r="C8" s="141"/>
      <c r="D8" s="141"/>
      <c r="E8" s="141"/>
      <c r="F8" s="141"/>
      <c r="G8" s="141"/>
      <c r="H8" s="141"/>
      <c r="I8" s="141"/>
      <c r="J8" s="141"/>
      <c r="K8" s="141"/>
      <c r="L8" s="141"/>
      <c r="M8" s="141"/>
      <c r="N8" s="141"/>
      <c r="O8" s="142"/>
    </row>
    <row r="9" spans="1:15" ht="15.75" customHeight="1" x14ac:dyDescent="0.25">
      <c r="A9" s="140"/>
      <c r="B9" s="141"/>
      <c r="C9" s="141"/>
      <c r="D9" s="141"/>
      <c r="E9" s="141"/>
      <c r="F9" s="141"/>
      <c r="G9" s="141"/>
      <c r="H9" s="141"/>
      <c r="I9" s="141"/>
      <c r="J9" s="141"/>
      <c r="K9" s="141"/>
      <c r="L9" s="141"/>
      <c r="M9" s="141"/>
      <c r="N9" s="141"/>
      <c r="O9" s="142"/>
    </row>
    <row r="10" spans="1:15" ht="15" customHeight="1" x14ac:dyDescent="0.25">
      <c r="A10" s="140"/>
      <c r="B10" s="141"/>
      <c r="C10" s="141"/>
      <c r="D10" s="141"/>
      <c r="E10" s="141"/>
      <c r="F10" s="141"/>
      <c r="G10" s="141"/>
      <c r="H10" s="141"/>
      <c r="I10" s="141"/>
      <c r="J10" s="141"/>
      <c r="K10" s="141"/>
      <c r="L10" s="141"/>
      <c r="M10" s="141"/>
      <c r="N10" s="141"/>
      <c r="O10" s="142"/>
    </row>
    <row r="11" spans="1:15" ht="15" customHeight="1" x14ac:dyDescent="0.25">
      <c r="A11" s="140"/>
      <c r="B11" s="141"/>
      <c r="C11" s="141"/>
      <c r="D11" s="141"/>
      <c r="E11" s="141"/>
      <c r="F11" s="141"/>
      <c r="G11" s="141"/>
      <c r="H11" s="141"/>
      <c r="I11" s="141"/>
      <c r="J11" s="141"/>
      <c r="K11" s="141"/>
      <c r="L11" s="141"/>
      <c r="M11" s="141"/>
      <c r="N11" s="141"/>
      <c r="O11" s="142"/>
    </row>
    <row r="12" spans="1:15" ht="15" customHeight="1" x14ac:dyDescent="0.25">
      <c r="A12" s="140"/>
      <c r="B12" s="141"/>
      <c r="C12" s="141"/>
      <c r="D12" s="141"/>
      <c r="E12" s="141"/>
      <c r="F12" s="141"/>
      <c r="G12" s="141"/>
      <c r="H12" s="141"/>
      <c r="I12" s="141"/>
      <c r="J12" s="141"/>
      <c r="K12" s="141"/>
      <c r="L12" s="141"/>
      <c r="M12" s="141"/>
      <c r="N12" s="141"/>
      <c r="O12" s="142"/>
    </row>
    <row r="13" spans="1:15" ht="15" customHeight="1" x14ac:dyDescent="0.25">
      <c r="A13" s="140"/>
      <c r="B13" s="141"/>
      <c r="C13" s="141"/>
      <c r="D13" s="141"/>
      <c r="E13" s="141"/>
      <c r="F13" s="141"/>
      <c r="G13" s="141"/>
      <c r="H13" s="141"/>
      <c r="I13" s="141"/>
      <c r="J13" s="141"/>
      <c r="K13" s="141"/>
      <c r="L13" s="141"/>
      <c r="M13" s="141"/>
      <c r="N13" s="141"/>
      <c r="O13" s="142"/>
    </row>
    <row r="14" spans="1:15" ht="15" customHeight="1" x14ac:dyDescent="0.25">
      <c r="A14" s="140"/>
      <c r="B14" s="141"/>
      <c r="C14" s="141"/>
      <c r="D14" s="141"/>
      <c r="E14" s="141"/>
      <c r="F14" s="141"/>
      <c r="G14" s="141"/>
      <c r="H14" s="141"/>
      <c r="I14" s="141"/>
      <c r="J14" s="141"/>
      <c r="K14" s="141"/>
      <c r="L14" s="141"/>
      <c r="M14" s="141"/>
      <c r="N14" s="141"/>
      <c r="O14" s="142"/>
    </row>
    <row r="15" spans="1:15" ht="15" customHeight="1" x14ac:dyDescent="0.25">
      <c r="A15" s="140"/>
      <c r="B15" s="141"/>
      <c r="C15" s="141"/>
      <c r="D15" s="141"/>
      <c r="E15" s="141"/>
      <c r="F15" s="141"/>
      <c r="G15" s="141"/>
      <c r="H15" s="141"/>
      <c r="I15" s="141"/>
      <c r="J15" s="141"/>
      <c r="K15" s="141"/>
      <c r="L15" s="141"/>
      <c r="M15" s="141"/>
      <c r="N15" s="141"/>
      <c r="O15" s="142"/>
    </row>
    <row r="16" spans="1:15" ht="15.75" customHeight="1" x14ac:dyDescent="0.25">
      <c r="A16" s="134" t="s">
        <v>14</v>
      </c>
      <c r="B16" s="135"/>
      <c r="C16" s="135"/>
      <c r="D16" s="135"/>
      <c r="E16" s="135"/>
      <c r="F16" s="135"/>
      <c r="G16" s="135"/>
      <c r="H16" s="135"/>
      <c r="I16" s="135"/>
      <c r="J16" s="135"/>
      <c r="K16" s="135"/>
      <c r="L16" s="135"/>
      <c r="M16" s="135"/>
      <c r="N16" s="135"/>
      <c r="O16" s="136"/>
    </row>
    <row r="17" spans="1:15" ht="15.75" customHeight="1" x14ac:dyDescent="0.25">
      <c r="A17" s="134"/>
      <c r="B17" s="135"/>
      <c r="C17" s="135"/>
      <c r="D17" s="135"/>
      <c r="E17" s="135"/>
      <c r="F17" s="135"/>
      <c r="G17" s="135"/>
      <c r="H17" s="135"/>
      <c r="I17" s="135"/>
      <c r="J17" s="135"/>
      <c r="K17" s="135"/>
      <c r="L17" s="135"/>
      <c r="M17" s="135"/>
      <c r="N17" s="135"/>
      <c r="O17" s="136"/>
    </row>
    <row r="18" spans="1:15" ht="15.75" customHeight="1" x14ac:dyDescent="0.25">
      <c r="A18" s="137" t="s">
        <v>209</v>
      </c>
      <c r="B18" s="138"/>
      <c r="C18" s="138"/>
      <c r="D18" s="138"/>
      <c r="E18" s="138"/>
      <c r="F18" s="138"/>
      <c r="G18" s="138"/>
      <c r="H18" s="138"/>
      <c r="I18" s="138"/>
      <c r="J18" s="138"/>
      <c r="K18" s="138"/>
      <c r="L18" s="138"/>
      <c r="M18" s="138"/>
      <c r="N18" s="138"/>
      <c r="O18" s="139"/>
    </row>
    <row r="19" spans="1:15" ht="15.75" customHeight="1" x14ac:dyDescent="0.25">
      <c r="A19" s="137"/>
      <c r="B19" s="138"/>
      <c r="C19" s="138"/>
      <c r="D19" s="138"/>
      <c r="E19" s="138"/>
      <c r="F19" s="138"/>
      <c r="G19" s="138"/>
      <c r="H19" s="138"/>
      <c r="I19" s="138"/>
      <c r="J19" s="138"/>
      <c r="K19" s="138"/>
      <c r="L19" s="138"/>
      <c r="M19" s="138"/>
      <c r="N19" s="138"/>
      <c r="O19" s="139"/>
    </row>
    <row r="20" spans="1:15" ht="15.75" customHeight="1" x14ac:dyDescent="0.25">
      <c r="A20" s="137"/>
      <c r="B20" s="138"/>
      <c r="C20" s="138"/>
      <c r="D20" s="138"/>
      <c r="E20" s="138"/>
      <c r="F20" s="138"/>
      <c r="G20" s="138"/>
      <c r="H20" s="138"/>
      <c r="I20" s="138"/>
      <c r="J20" s="138"/>
      <c r="K20" s="138"/>
      <c r="L20" s="138"/>
      <c r="M20" s="138"/>
      <c r="N20" s="138"/>
      <c r="O20" s="139"/>
    </row>
    <row r="21" spans="1:15" ht="15.75" customHeight="1" x14ac:dyDescent="0.25">
      <c r="A21" s="137"/>
      <c r="B21" s="138"/>
      <c r="C21" s="138"/>
      <c r="D21" s="138"/>
      <c r="E21" s="138"/>
      <c r="F21" s="138"/>
      <c r="G21" s="138"/>
      <c r="H21" s="138"/>
      <c r="I21" s="138"/>
      <c r="J21" s="138"/>
      <c r="K21" s="138"/>
      <c r="L21" s="138"/>
      <c r="M21" s="138"/>
      <c r="N21" s="138"/>
      <c r="O21" s="139"/>
    </row>
    <row r="22" spans="1:15" ht="15.75" customHeight="1" x14ac:dyDescent="0.25">
      <c r="A22" s="137"/>
      <c r="B22" s="138"/>
      <c r="C22" s="138"/>
      <c r="D22" s="138"/>
      <c r="E22" s="138"/>
      <c r="F22" s="138"/>
      <c r="G22" s="138"/>
      <c r="H22" s="138"/>
      <c r="I22" s="138"/>
      <c r="J22" s="138"/>
      <c r="K22" s="138"/>
      <c r="L22" s="138"/>
      <c r="M22" s="138"/>
      <c r="N22" s="138"/>
      <c r="O22" s="139"/>
    </row>
    <row r="23" spans="1:15" ht="15.75" customHeight="1" x14ac:dyDescent="0.25">
      <c r="A23" s="137" t="s">
        <v>210</v>
      </c>
      <c r="B23" s="138"/>
      <c r="C23" s="138"/>
      <c r="D23" s="138"/>
      <c r="E23" s="138"/>
      <c r="F23" s="138"/>
      <c r="G23" s="138"/>
      <c r="H23" s="138"/>
      <c r="I23" s="138"/>
      <c r="J23" s="138"/>
      <c r="K23" s="138"/>
      <c r="L23" s="138"/>
      <c r="M23" s="138"/>
      <c r="N23" s="138"/>
      <c r="O23" s="139"/>
    </row>
    <row r="24" spans="1:15" ht="15.75" customHeight="1" x14ac:dyDescent="0.25">
      <c r="A24" s="137"/>
      <c r="B24" s="138"/>
      <c r="C24" s="138"/>
      <c r="D24" s="138"/>
      <c r="E24" s="138"/>
      <c r="F24" s="138"/>
      <c r="G24" s="138"/>
      <c r="H24" s="138"/>
      <c r="I24" s="138"/>
      <c r="J24" s="138"/>
      <c r="K24" s="138"/>
      <c r="L24" s="138"/>
      <c r="M24" s="138"/>
      <c r="N24" s="138"/>
      <c r="O24" s="139"/>
    </row>
    <row r="25" spans="1:15" ht="15.75" customHeight="1" x14ac:dyDescent="0.25">
      <c r="A25" s="137"/>
      <c r="B25" s="138"/>
      <c r="C25" s="138"/>
      <c r="D25" s="138"/>
      <c r="E25" s="138"/>
      <c r="F25" s="138"/>
      <c r="G25" s="138"/>
      <c r="H25" s="138"/>
      <c r="I25" s="138"/>
      <c r="J25" s="138"/>
      <c r="K25" s="138"/>
      <c r="L25" s="138"/>
      <c r="M25" s="138"/>
      <c r="N25" s="138"/>
      <c r="O25" s="139"/>
    </row>
    <row r="26" spans="1:15" ht="15.75" customHeight="1" x14ac:dyDescent="0.25">
      <c r="A26" s="137" t="s">
        <v>211</v>
      </c>
      <c r="B26" s="138"/>
      <c r="C26" s="138"/>
      <c r="D26" s="138"/>
      <c r="E26" s="138"/>
      <c r="F26" s="138"/>
      <c r="G26" s="138"/>
      <c r="H26" s="138"/>
      <c r="I26" s="138"/>
      <c r="J26" s="138"/>
      <c r="K26" s="138"/>
      <c r="L26" s="138"/>
      <c r="M26" s="138"/>
      <c r="N26" s="138"/>
      <c r="O26" s="139"/>
    </row>
    <row r="27" spans="1:15" ht="15.75" customHeight="1" x14ac:dyDescent="0.25">
      <c r="A27" s="137"/>
      <c r="B27" s="138"/>
      <c r="C27" s="138"/>
      <c r="D27" s="138"/>
      <c r="E27" s="138"/>
      <c r="F27" s="138"/>
      <c r="G27" s="138"/>
      <c r="H27" s="138"/>
      <c r="I27" s="138"/>
      <c r="J27" s="138"/>
      <c r="K27" s="138"/>
      <c r="L27" s="138"/>
      <c r="M27" s="138"/>
      <c r="N27" s="138"/>
      <c r="O27" s="139"/>
    </row>
    <row r="28" spans="1:15" ht="15.75" customHeight="1" x14ac:dyDescent="0.25">
      <c r="A28" s="137"/>
      <c r="B28" s="138"/>
      <c r="C28" s="138"/>
      <c r="D28" s="138"/>
      <c r="E28" s="138"/>
      <c r="F28" s="138"/>
      <c r="G28" s="138"/>
      <c r="H28" s="138"/>
      <c r="I28" s="138"/>
      <c r="J28" s="138"/>
      <c r="K28" s="138"/>
      <c r="L28" s="138"/>
      <c r="M28" s="138"/>
      <c r="N28" s="138"/>
      <c r="O28" s="139"/>
    </row>
    <row r="29" spans="1:15" ht="15.75" customHeight="1" x14ac:dyDescent="0.25">
      <c r="A29" s="137"/>
      <c r="B29" s="138"/>
      <c r="C29" s="138"/>
      <c r="D29" s="138"/>
      <c r="E29" s="138"/>
      <c r="F29" s="138"/>
      <c r="G29" s="138"/>
      <c r="H29" s="138"/>
      <c r="I29" s="138"/>
      <c r="J29" s="138"/>
      <c r="K29" s="138"/>
      <c r="L29" s="138"/>
      <c r="M29" s="138"/>
      <c r="N29" s="138"/>
      <c r="O29" s="139"/>
    </row>
    <row r="30" spans="1:15" ht="15.75" customHeight="1" x14ac:dyDescent="0.25">
      <c r="A30" s="137"/>
      <c r="B30" s="138"/>
      <c r="C30" s="138"/>
      <c r="D30" s="138"/>
      <c r="E30" s="138"/>
      <c r="F30" s="138"/>
      <c r="G30" s="138"/>
      <c r="H30" s="138"/>
      <c r="I30" s="138"/>
      <c r="J30" s="138"/>
      <c r="K30" s="138"/>
      <c r="L30" s="138"/>
      <c r="M30" s="138"/>
      <c r="N30" s="138"/>
      <c r="O30" s="139"/>
    </row>
    <row r="31" spans="1:15" ht="15.75" customHeight="1" x14ac:dyDescent="0.25">
      <c r="A31" s="137"/>
      <c r="B31" s="138"/>
      <c r="C31" s="138"/>
      <c r="D31" s="138"/>
      <c r="E31" s="138"/>
      <c r="F31" s="138"/>
      <c r="G31" s="138"/>
      <c r="H31" s="138"/>
      <c r="I31" s="138"/>
      <c r="J31" s="138"/>
      <c r="K31" s="138"/>
      <c r="L31" s="138"/>
      <c r="M31" s="138"/>
      <c r="N31" s="138"/>
      <c r="O31" s="139"/>
    </row>
    <row r="32" spans="1:15" ht="15" customHeight="1" x14ac:dyDescent="0.25">
      <c r="A32" s="137" t="s">
        <v>16</v>
      </c>
      <c r="B32" s="138"/>
      <c r="C32" s="138"/>
      <c r="D32" s="138"/>
      <c r="E32" s="138"/>
      <c r="F32" s="138"/>
      <c r="G32" s="138"/>
      <c r="H32" s="138"/>
      <c r="I32" s="138"/>
      <c r="J32" s="138"/>
      <c r="K32" s="138"/>
      <c r="L32" s="138"/>
      <c r="M32" s="138"/>
      <c r="N32" s="138"/>
      <c r="O32" s="139"/>
    </row>
    <row r="33" spans="1:15" ht="15" customHeight="1" x14ac:dyDescent="0.25">
      <c r="A33" s="137"/>
      <c r="B33" s="138"/>
      <c r="C33" s="138"/>
      <c r="D33" s="138"/>
      <c r="E33" s="138"/>
      <c r="F33" s="138"/>
      <c r="G33" s="138"/>
      <c r="H33" s="138"/>
      <c r="I33" s="138"/>
      <c r="J33" s="138"/>
      <c r="K33" s="138"/>
      <c r="L33" s="138"/>
      <c r="M33" s="138"/>
      <c r="N33" s="138"/>
      <c r="O33" s="139"/>
    </row>
    <row r="34" spans="1:15" ht="15.75" customHeight="1" x14ac:dyDescent="0.25">
      <c r="A34" s="137"/>
      <c r="B34" s="138"/>
      <c r="C34" s="138"/>
      <c r="D34" s="138"/>
      <c r="E34" s="138"/>
      <c r="F34" s="138"/>
      <c r="G34" s="138"/>
      <c r="H34" s="138"/>
      <c r="I34" s="138"/>
      <c r="J34" s="138"/>
      <c r="K34" s="138"/>
      <c r="L34" s="138"/>
      <c r="M34" s="138"/>
      <c r="N34" s="138"/>
      <c r="O34" s="139"/>
    </row>
    <row r="35" spans="1:15" ht="15.75" customHeight="1" x14ac:dyDescent="0.25">
      <c r="A35" s="137"/>
      <c r="B35" s="138"/>
      <c r="C35" s="138"/>
      <c r="D35" s="138"/>
      <c r="E35" s="138"/>
      <c r="F35" s="138"/>
      <c r="G35" s="138"/>
      <c r="H35" s="138"/>
      <c r="I35" s="138"/>
      <c r="J35" s="138"/>
      <c r="K35" s="138"/>
      <c r="L35" s="138"/>
      <c r="M35" s="138"/>
      <c r="N35" s="138"/>
      <c r="O35" s="139"/>
    </row>
    <row r="36" spans="1:15" ht="15.75" customHeight="1" x14ac:dyDescent="0.25">
      <c r="A36" s="137"/>
      <c r="B36" s="138"/>
      <c r="C36" s="138"/>
      <c r="D36" s="138"/>
      <c r="E36" s="138"/>
      <c r="F36" s="138"/>
      <c r="G36" s="138"/>
      <c r="H36" s="138"/>
      <c r="I36" s="138"/>
      <c r="J36" s="138"/>
      <c r="K36" s="138"/>
      <c r="L36" s="138"/>
      <c r="M36" s="138"/>
      <c r="N36" s="138"/>
      <c r="O36" s="139"/>
    </row>
    <row r="37" spans="1:15" ht="15.75" customHeight="1" x14ac:dyDescent="0.25">
      <c r="A37" s="143" t="s">
        <v>15</v>
      </c>
      <c r="B37" s="144"/>
      <c r="C37" s="144"/>
      <c r="D37" s="144"/>
      <c r="E37" s="144"/>
      <c r="F37" s="144"/>
      <c r="G37" s="144"/>
      <c r="H37" s="144"/>
      <c r="I37" s="144"/>
      <c r="J37" s="144"/>
      <c r="K37" s="144"/>
      <c r="L37" s="144"/>
      <c r="M37" s="144"/>
      <c r="N37" s="144"/>
      <c r="O37" s="145"/>
    </row>
    <row r="38" spans="1:15" ht="15.75" customHeight="1" x14ac:dyDescent="0.25">
      <c r="A38" s="143"/>
      <c r="B38" s="144"/>
      <c r="C38" s="144"/>
      <c r="D38" s="144"/>
      <c r="E38" s="144"/>
      <c r="F38" s="144"/>
      <c r="G38" s="144"/>
      <c r="H38" s="144"/>
      <c r="I38" s="144"/>
      <c r="J38" s="144"/>
      <c r="K38" s="144"/>
      <c r="L38" s="144"/>
      <c r="M38" s="144"/>
      <c r="N38" s="144"/>
      <c r="O38" s="145"/>
    </row>
    <row r="39" spans="1:15" ht="15.75" customHeight="1" x14ac:dyDescent="0.25">
      <c r="A39" s="140" t="s">
        <v>17</v>
      </c>
      <c r="B39" s="141"/>
      <c r="C39" s="141"/>
      <c r="D39" s="141"/>
      <c r="E39" s="141"/>
      <c r="F39" s="141"/>
      <c r="G39" s="141"/>
      <c r="H39" s="141"/>
      <c r="I39" s="141"/>
      <c r="J39" s="141"/>
      <c r="K39" s="141"/>
      <c r="L39" s="141"/>
      <c r="M39" s="141"/>
      <c r="N39" s="141"/>
      <c r="O39" s="142"/>
    </row>
    <row r="40" spans="1:15" ht="15.75" customHeight="1" x14ac:dyDescent="0.25">
      <c r="A40" s="140"/>
      <c r="B40" s="141"/>
      <c r="C40" s="141"/>
      <c r="D40" s="141"/>
      <c r="E40" s="141"/>
      <c r="F40" s="141"/>
      <c r="G40" s="141"/>
      <c r="H40" s="141"/>
      <c r="I40" s="141"/>
      <c r="J40" s="141"/>
      <c r="K40" s="141"/>
      <c r="L40" s="141"/>
      <c r="M40" s="141"/>
      <c r="N40" s="141"/>
      <c r="O40" s="142"/>
    </row>
    <row r="41" spans="1:15" ht="15.75" customHeight="1" x14ac:dyDescent="0.25">
      <c r="A41" s="140"/>
      <c r="B41" s="141"/>
      <c r="C41" s="141"/>
      <c r="D41" s="141"/>
      <c r="E41" s="141"/>
      <c r="F41" s="141"/>
      <c r="G41" s="141"/>
      <c r="H41" s="141"/>
      <c r="I41" s="141"/>
      <c r="J41" s="141"/>
      <c r="K41" s="141"/>
      <c r="L41" s="141"/>
      <c r="M41" s="141"/>
      <c r="N41" s="141"/>
      <c r="O41" s="142"/>
    </row>
    <row r="42" spans="1:15" ht="15.75" customHeight="1" x14ac:dyDescent="0.25">
      <c r="A42" s="140"/>
      <c r="B42" s="141"/>
      <c r="C42" s="141"/>
      <c r="D42" s="141"/>
      <c r="E42" s="141"/>
      <c r="F42" s="141"/>
      <c r="G42" s="141"/>
      <c r="H42" s="141"/>
      <c r="I42" s="141"/>
      <c r="J42" s="141"/>
      <c r="K42" s="141"/>
      <c r="L42" s="141"/>
      <c r="M42" s="141"/>
      <c r="N42" s="141"/>
      <c r="O42" s="142"/>
    </row>
    <row r="43" spans="1:15" ht="15" customHeight="1" thickBot="1" x14ac:dyDescent="0.3">
      <c r="A43" s="146"/>
      <c r="B43" s="147"/>
      <c r="C43" s="147"/>
      <c r="D43" s="147"/>
      <c r="E43" s="147"/>
      <c r="F43" s="147"/>
      <c r="G43" s="147"/>
      <c r="H43" s="147"/>
      <c r="I43" s="147"/>
      <c r="J43" s="147"/>
      <c r="K43" s="147"/>
      <c r="L43" s="147"/>
      <c r="M43" s="147"/>
      <c r="N43" s="147"/>
      <c r="O43" s="148"/>
    </row>
    <row r="44" spans="1:15" ht="15.75" customHeight="1" x14ac:dyDescent="0.25">
      <c r="A44" s="33"/>
    </row>
    <row r="45" spans="1:15" x14ac:dyDescent="0.25">
      <c r="A45" s="49"/>
    </row>
    <row r="48" spans="1:15" ht="15.75" customHeight="1" x14ac:dyDescent="0.25"/>
  </sheetData>
  <mergeCells count="10">
    <mergeCell ref="A23:O25"/>
    <mergeCell ref="A26:O31"/>
    <mergeCell ref="A32:O36"/>
    <mergeCell ref="A37:O38"/>
    <mergeCell ref="A39:O43"/>
    <mergeCell ref="A1:O2"/>
    <mergeCell ref="A16:O17"/>
    <mergeCell ref="A18:O22"/>
    <mergeCell ref="A3:O6"/>
    <mergeCell ref="A8:O15"/>
  </mergeCells>
  <pageMargins left="0" right="0" top="0" bottom="0" header="0" footer="0"/>
  <pageSetup scale="75" orientation="portrait" r:id="rId1"/>
</worksheet>
</file>

<file path=docMetadata/LabelInfo.xml><?xml version="1.0" encoding="utf-8"?>
<clbl:labelList xmlns:clbl="http://schemas.microsoft.com/office/2020/mipLabelMetadata">
  <clbl:label id="{7cf48d45-3ddb-4389-a9c1-c115526eb52e}" enabled="0" method="" siteId="{7cf48d45-3ddb-4389-a9c1-c115526eb52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Cover Sheet</vt:lpstr>
      <vt:lpstr>Table</vt:lpstr>
      <vt:lpstr>Charts-Yield and Starch</vt:lpstr>
      <vt:lpstr>Charts-Yield and IVSD</vt:lpstr>
      <vt:lpstr>Charts-Yield and NDFD30</vt:lpstr>
      <vt:lpstr>Charts-Yield and OMD</vt:lpstr>
      <vt:lpstr>Sheet1</vt:lpstr>
      <vt:lpstr>Trait Key</vt:lpstr>
      <vt:lpstr>OMD Story</vt:lpstr>
      <vt:lpstr>Table!Print_Area</vt:lpstr>
      <vt:lpstr>Table!Print_Titles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Hanna Wells</dc:creator>
  <cp:lastModifiedBy>Wells, Hanna Lynn</cp:lastModifiedBy>
  <cp:lastPrinted>2025-10-21T18:27:11Z</cp:lastPrinted>
  <dcterms:created xsi:type="dcterms:W3CDTF">2009-11-19T12:04:31Z</dcterms:created>
  <dcterms:modified xsi:type="dcterms:W3CDTF">2025-10-22T13:58:23Z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96 96 1920 1200</vt:lpwstr>
  </property>
</Properties>
</file>