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defaultThemeVersion="124226"/>
  <mc:AlternateContent xmlns:mc="http://schemas.openxmlformats.org/markup-compatibility/2006">
    <mc:Choice Requires="x15">
      <x15ac:absPath xmlns:x15ac="http://schemas.microsoft.com/office/spreadsheetml/2010/11/ac" url="https://pennstateoffice365-my.sharepoint.com/personal/hlw5004_psu_edu/Documents/2025 Corn Variety Trials/Reports/"/>
    </mc:Choice>
  </mc:AlternateContent>
  <xr:revisionPtr revIDLastSave="293" documentId="8_{D6AF6D46-916E-4B19-8264-6CFABA9CF57F}" xr6:coauthVersionLast="47" xr6:coauthVersionMax="47" xr10:uidLastSave="{0A80A952-A5C7-4700-B257-4E94C40C7413}"/>
  <bookViews>
    <workbookView xWindow="20370" yWindow="-4680" windowWidth="29040" windowHeight="15840" tabRatio="790" activeTab="1" xr2:uid="{00000000-000D-0000-FFFF-FFFF00000000}"/>
  </bookViews>
  <sheets>
    <sheet name="Cover Sheet" sheetId="2" r:id="rId1"/>
    <sheet name="Table" sheetId="10" r:id="rId2"/>
    <sheet name="Charts-Yield &amp; Starch" sheetId="13" r:id="rId3"/>
    <sheet name="Charts-Yield &amp; IVSD" sheetId="15" r:id="rId4"/>
    <sheet name="Charts-Yield &amp; NDFD30" sheetId="14" r:id="rId5"/>
    <sheet name="Charts-Yield &amp; OMD" sheetId="16" r:id="rId6"/>
    <sheet name="Trait Key" sheetId="9" r:id="rId7"/>
    <sheet name="OMD Story" sheetId="11" r:id="rId8"/>
    <sheet name="Sheet1" sheetId="18" state="hidden" r:id="rId9"/>
  </sheets>
  <definedNames>
    <definedName name="_xlnm.Print_Area" localSheetId="1">Table!$A$1:$S$66</definedName>
    <definedName name="_xlnm.Print_Titles" localSheetId="1">Table!$1:$8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0" i="16" l="1"/>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O3" i="16"/>
  <c r="O2" i="16"/>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7" i="14"/>
  <c r="O6" i="14"/>
  <c r="O5" i="14"/>
  <c r="O4" i="14"/>
  <c r="O3" i="14"/>
  <c r="O2" i="14"/>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O6" i="15"/>
  <c r="O5" i="15"/>
  <c r="O4" i="15"/>
  <c r="O3" i="15"/>
  <c r="O2" i="15"/>
  <c r="O26" i="13"/>
  <c r="O27" i="13"/>
  <c r="O28" i="13"/>
  <c r="O29" i="13"/>
  <c r="O30" i="13"/>
  <c r="O31" i="13"/>
  <c r="O32" i="13"/>
  <c r="O33" i="13"/>
  <c r="O34" i="13"/>
  <c r="O35" i="13"/>
  <c r="O36" i="13"/>
  <c r="O37" i="13"/>
  <c r="O38" i="13"/>
  <c r="O39" i="13"/>
  <c r="O40" i="13"/>
  <c r="O25" i="13"/>
  <c r="O3" i="13"/>
  <c r="O4" i="13"/>
  <c r="O5" i="13"/>
  <c r="O6" i="13"/>
  <c r="O7" i="13"/>
  <c r="O8" i="13"/>
  <c r="O9" i="13"/>
  <c r="O10" i="13"/>
  <c r="O11" i="13"/>
  <c r="O12" i="13"/>
  <c r="O13" i="13"/>
  <c r="O14" i="13"/>
  <c r="O15" i="13"/>
  <c r="O16" i="13"/>
  <c r="O17" i="13"/>
  <c r="O18" i="13"/>
  <c r="O19" i="13"/>
  <c r="O20" i="13"/>
  <c r="O21" i="13"/>
  <c r="O22" i="13"/>
  <c r="O23" i="13"/>
  <c r="O24" i="13"/>
  <c r="O2" i="13"/>
  <c r="S51" i="10" l="1"/>
  <c r="R51" i="10"/>
  <c r="Q51" i="10"/>
  <c r="P51" i="10"/>
  <c r="O51" i="10"/>
  <c r="N51" i="10"/>
  <c r="M51" i="10"/>
  <c r="L51" i="10"/>
  <c r="K51" i="10"/>
  <c r="J51" i="10"/>
  <c r="I51" i="10"/>
  <c r="H51" i="10"/>
  <c r="G51" i="10"/>
  <c r="F51" i="10"/>
  <c r="S33" i="10"/>
  <c r="R33" i="10"/>
  <c r="Q33" i="10"/>
  <c r="P33" i="10"/>
  <c r="O33" i="10"/>
  <c r="N33" i="10"/>
  <c r="M33" i="10"/>
  <c r="L33" i="10"/>
  <c r="K33" i="10"/>
  <c r="J33" i="10"/>
  <c r="I33" i="10"/>
  <c r="H33" i="10"/>
  <c r="G33" i="10"/>
  <c r="F33" i="10"/>
</calcChain>
</file>

<file path=xl/sharedStrings.xml><?xml version="1.0" encoding="utf-8"?>
<sst xmlns="http://schemas.openxmlformats.org/spreadsheetml/2006/main" count="390" uniqueCount="271">
  <si>
    <t>Brand</t>
  </si>
  <si>
    <t>Hybrid</t>
  </si>
  <si>
    <t>Starch</t>
  </si>
  <si>
    <t>Lignin</t>
  </si>
  <si>
    <t>Ash</t>
  </si>
  <si>
    <t>Pop.</t>
  </si>
  <si>
    <t>%DM</t>
  </si>
  <si>
    <t>LSD(0.1)</t>
  </si>
  <si>
    <t>CV%</t>
  </si>
  <si>
    <t>Overall Mean</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</si>
  <si>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</si>
  <si>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</si>
  <si>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</si>
  <si>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</si>
  <si>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</si>
  <si>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</si>
  <si>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</si>
  <si>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</si>
  <si>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</si>
  <si>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</si>
  <si>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</si>
  <si>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</si>
  <si>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</si>
  <si>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</si>
  <si>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</si>
  <si>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</si>
  <si>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</si>
  <si>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</si>
  <si>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</si>
  <si>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</si>
  <si>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</si>
  <si>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Fresh Yield</t>
  </si>
  <si>
    <t>NDFom</t>
  </si>
  <si>
    <t>uNDF 240 hr</t>
  </si>
  <si>
    <t>%NDF</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</si>
  <si>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</si>
  <si>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Legend</t>
  </si>
  <si>
    <t xml:space="preserve">*How to use this chart: This chart can be used to determine yield (tons/ac) and IVSD(%starch) of corn silage hybrids. The horizontal line represents the IVSD mean in this group of data. The vertical line represents the fresh yield mean in this group of data. Each point represents a data point that reflects fresh yield to IVSD. The number beside the data point can be referenced to the hybrid name located within the legend. The LSD lines represent differences between hybrids that are significantly different at the 0.1 level. These lines can be moved around within the plot of data. </t>
  </si>
  <si>
    <t xml:space="preserve">*How to use this chart: This chart can be used to determine yield (tons/ac) and the OMD Index of corn silage hybrids. The horizontal line represents the OMD Index mean in this group of data. The vertical line represents the fresh yield mean in this group of data. Each point represents a data point that reflects fresh yield to the OMD Index. The number beside the data point can be referenced to the hybrid name located within the legend. The LSD lines represent differences between hybrids that are significantly different at the 0.1 level. These lines can be moved around within the plot of data. </t>
  </si>
  <si>
    <t xml:space="preserve">*How to use this chart: This chart can be used to determine yield (tons/ac) and starch(%DM) of corn silage hybrids. The horizontal line represents the starch mean in this group of data. The vertical line represents the fresh yield mean in this group of data. Each point represents a data point that reflects fresh yield to starch. The number beside the data point can be referenced to the hybrid name located within the legend. The LSD lines represent differences between hybrids that are significantly different at the 0.1 level. These lines can be moved around within the plot of data. </t>
  </si>
  <si>
    <t>111-114 day hybrids</t>
  </si>
  <si>
    <t>Growmark FS</t>
  </si>
  <si>
    <t>FS 6306T RIB</t>
  </si>
  <si>
    <t>Kings Agriseeds</t>
  </si>
  <si>
    <t>RT 61T99-D2</t>
  </si>
  <si>
    <t>Dekalb</t>
  </si>
  <si>
    <t>DKC64-44RIB</t>
  </si>
  <si>
    <t>Channel</t>
  </si>
  <si>
    <t>212-40VT4PRIB</t>
  </si>
  <si>
    <t>Mid-Atlantic</t>
  </si>
  <si>
    <t>MA5124VIP3110</t>
  </si>
  <si>
    <t>Pioneer</t>
  </si>
  <si>
    <t>P14830Q</t>
  </si>
  <si>
    <t>MA5144D</t>
  </si>
  <si>
    <t>Seed Consultants</t>
  </si>
  <si>
    <t>SC1134AM</t>
  </si>
  <si>
    <t>Revere Seed</t>
  </si>
  <si>
    <t>1307 TCRIB</t>
  </si>
  <si>
    <t>Hubner</t>
  </si>
  <si>
    <t>H6755RCSS</t>
  </si>
  <si>
    <t>DKC61-40RIB</t>
  </si>
  <si>
    <t>FS 6424V RIB</t>
  </si>
  <si>
    <t>Masters Choice</t>
  </si>
  <si>
    <t>MCT6367-D</t>
  </si>
  <si>
    <t>RT 64T39-D1</t>
  </si>
  <si>
    <t>SC1122Q</t>
  </si>
  <si>
    <t>FS 6202V RIB</t>
  </si>
  <si>
    <t>SC1112AM</t>
  </si>
  <si>
    <t>DKC61-80RIB</t>
  </si>
  <si>
    <t>Brevant</t>
  </si>
  <si>
    <t>B12F08Q</t>
  </si>
  <si>
    <t>111-114 day means</t>
  </si>
  <si>
    <t>115-118 day hybrids</t>
  </si>
  <si>
    <t>FS 6595V RIB</t>
  </si>
  <si>
    <t>1839 TCRIB</t>
  </si>
  <si>
    <t>1524 DV</t>
  </si>
  <si>
    <t>DKC115-81RIB</t>
  </si>
  <si>
    <t>Chemgro</t>
  </si>
  <si>
    <t>7539D4Z</t>
  </si>
  <si>
    <t>7789RSX</t>
  </si>
  <si>
    <t>SC1183AM</t>
  </si>
  <si>
    <t>MA5161DV</t>
  </si>
  <si>
    <t>Pine Creek Seed</t>
  </si>
  <si>
    <t>R6812GT</t>
  </si>
  <si>
    <t>SC1154AM</t>
  </si>
  <si>
    <t>215-99STXRIB</t>
  </si>
  <si>
    <t>Agrigold</t>
  </si>
  <si>
    <t>A645-16</t>
  </si>
  <si>
    <t>DKC67-66RIB</t>
  </si>
  <si>
    <t>P17677Q</t>
  </si>
  <si>
    <t>215-15SSPRIB</t>
  </si>
  <si>
    <t>A647-35</t>
  </si>
  <si>
    <t>115-118 day means</t>
  </si>
  <si>
    <t>*Dekalb</t>
  </si>
  <si>
    <t>*Channel</t>
  </si>
  <si>
    <t>Entry_merged</t>
  </si>
  <si>
    <t>population</t>
  </si>
  <si>
    <t>drymatter</t>
  </si>
  <si>
    <t>CP</t>
  </si>
  <si>
    <t>lignin</t>
  </si>
  <si>
    <t>ash</t>
  </si>
  <si>
    <t>starch</t>
  </si>
  <si>
    <t>ModeledNDFom</t>
  </si>
  <si>
    <t>ModeleduNDF_240hr</t>
  </si>
  <si>
    <t>NDFD30</t>
  </si>
  <si>
    <t>_4_hr_starch_D____Starch</t>
  </si>
  <si>
    <t>FreshYield_t_ac</t>
  </si>
  <si>
    <t>OMYield_t_ac</t>
  </si>
  <si>
    <t>DOMYield_t_ac</t>
  </si>
  <si>
    <t>OMDI_pct</t>
  </si>
  <si>
    <t>Entry #</t>
  </si>
  <si>
    <t>Company</t>
  </si>
  <si>
    <t>Hybrid Name and Number</t>
  </si>
  <si>
    <t>Trait Key</t>
  </si>
  <si>
    <t>Rel. Mat.</t>
  </si>
  <si>
    <t>Seed Treatments</t>
  </si>
  <si>
    <t>Group</t>
  </si>
  <si>
    <t>Notes</t>
  </si>
  <si>
    <t>6</t>
  </si>
  <si>
    <t>LumiGEN</t>
  </si>
  <si>
    <t>G3/4</t>
  </si>
  <si>
    <t>25</t>
  </si>
  <si>
    <t>Poncho 250</t>
  </si>
  <si>
    <t>34</t>
  </si>
  <si>
    <t>Cruiser 250</t>
  </si>
  <si>
    <t>1</t>
  </si>
  <si>
    <t>P1250</t>
  </si>
  <si>
    <t>16</t>
  </si>
  <si>
    <t>Radius 500</t>
  </si>
  <si>
    <t>20</t>
  </si>
  <si>
    <t>C250</t>
  </si>
  <si>
    <t>28</t>
  </si>
  <si>
    <t>PONCHO VOTIVO</t>
  </si>
  <si>
    <t>27</t>
  </si>
  <si>
    <t>13</t>
  </si>
  <si>
    <t>A500 Votivo</t>
  </si>
  <si>
    <t>31</t>
  </si>
  <si>
    <t>Cruizer 250</t>
  </si>
  <si>
    <t>9</t>
  </si>
  <si>
    <t>Poncho 500</t>
  </si>
  <si>
    <t>12</t>
  </si>
  <si>
    <t>10</t>
  </si>
  <si>
    <t>L1250</t>
  </si>
  <si>
    <t>4</t>
  </si>
  <si>
    <t>33</t>
  </si>
  <si>
    <t>29</t>
  </si>
  <si>
    <t>5</t>
  </si>
  <si>
    <t>11</t>
  </si>
  <si>
    <t>19</t>
  </si>
  <si>
    <t>17</t>
  </si>
  <si>
    <t>30</t>
  </si>
  <si>
    <t>14</t>
  </si>
  <si>
    <t>Only planted at Juniata</t>
  </si>
  <si>
    <t>8</t>
  </si>
  <si>
    <t>35</t>
  </si>
  <si>
    <t>18</t>
  </si>
  <si>
    <t>7</t>
  </si>
  <si>
    <t>23</t>
  </si>
  <si>
    <t>Vibrance cinco, vyantis, cruiser 250</t>
  </si>
  <si>
    <t>3</t>
  </si>
  <si>
    <t>P500</t>
  </si>
  <si>
    <t>21</t>
  </si>
  <si>
    <t>24</t>
  </si>
  <si>
    <t>Acceleron Poncho Votivo 500</t>
  </si>
  <si>
    <t>26</t>
  </si>
  <si>
    <t>32</t>
  </si>
  <si>
    <t>22</t>
  </si>
  <si>
    <t>2</t>
  </si>
  <si>
    <t>15</t>
  </si>
  <si>
    <t>a</t>
  </si>
  <si>
    <t>a_Overall Mean</t>
  </si>
  <si>
    <t>b_LSD(0.1)</t>
  </si>
  <si>
    <t>c_CV%</t>
  </si>
  <si>
    <t>25.)Pioneer P14830Q</t>
  </si>
  <si>
    <t>6.)Seed Consultants SC1134AM</t>
  </si>
  <si>
    <t>34.)Mid-Atlantic MA5144D</t>
  </si>
  <si>
    <t>1.)Channel 212-40VT4PRIB</t>
  </si>
  <si>
    <t>16.)Revere Seed 1307 TCRIB</t>
  </si>
  <si>
    <t>20.)Kings Agriseeds RT 61T99-D2</t>
  </si>
  <si>
    <t>28.)Growmark FS FS 6306T RIB</t>
  </si>
  <si>
    <t>27.)Growmark FS FS 6202V RIB</t>
  </si>
  <si>
    <t>13.)Dekalb DKC64-44RIB</t>
  </si>
  <si>
    <t>31.)Masters Choice MCT6367-D</t>
  </si>
  <si>
    <t>9.)Hubner H6755RCSS</t>
  </si>
  <si>
    <t>12.)Dekalb DKC61-80RIB</t>
  </si>
  <si>
    <t>10.)Brevant B12F08Q</t>
  </si>
  <si>
    <t>4.)Seed Consultants SC1112AM</t>
  </si>
  <si>
    <t>33.)Mid-Atlantic MA5124VIP3110</t>
  </si>
  <si>
    <t>29.)Growmark FS FS 6424V RIB</t>
  </si>
  <si>
    <t>5.)Seed Consultants SC1122Q</t>
  </si>
  <si>
    <t>11.)Dekalb DKC61-40RIB</t>
  </si>
  <si>
    <t>19.)Kings Agriseeds RT 64T39-D1</t>
  </si>
  <si>
    <t>17.)Revere Seed 1524 DV</t>
  </si>
  <si>
    <t>30.)Growmark FS FS 6595V RIB</t>
  </si>
  <si>
    <t>14.)*Dekalb DKC115-81RIB</t>
  </si>
  <si>
    <t>8.)Seed Consultants SC1183AM</t>
  </si>
  <si>
    <t>35.)Mid-Atlantic MA5161DV</t>
  </si>
  <si>
    <t>18.)Revere Seed 1839 TCRIB</t>
  </si>
  <si>
    <t>7.)Seed Consultants SC1154AM</t>
  </si>
  <si>
    <t>23.)Chemgro 7539D4Z</t>
  </si>
  <si>
    <t>3.)Channel 215-99STXRIB</t>
  </si>
  <si>
    <t>21.)Agrigold A645-16</t>
  </si>
  <si>
    <t>24.)Chemgro 7789RSX</t>
  </si>
  <si>
    <t>26.)Pioneer P17677Q</t>
  </si>
  <si>
    <t>32.)Pine Creek Seed R6812GT</t>
  </si>
  <si>
    <t>22.)Agrigold A647-35</t>
  </si>
  <si>
    <t>2.)*Channel 215-15SSPRIB</t>
  </si>
  <si>
    <t>15.)Dekalb DKC67-66RIB</t>
  </si>
  <si>
    <t>Prepared by: Alex Hristov (PSU Animal Sciences), Sergio Francisco (Cargill), Chris Canale (Cargill), Hanna Wells(PSU Plant Science), Dayton Spackman (PSU Plant Science), Cassidy Bumbaugh (PSU Plant Science), Charlie White (PSU Plant Science)</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</si>
  <si>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</si>
  <si>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</si>
  <si>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rFont val="Calibri"/>
        <family val="2"/>
        <scheme val="minor"/>
      </rPr>
      <t>5</t>
    </r>
  </si>
  <si>
    <r>
      <t>tons/ac</t>
    </r>
    <r>
      <rPr>
        <b/>
        <vertAlign val="superscript"/>
        <sz val="10"/>
        <color theme="1"/>
        <rFont val="Calibri"/>
        <family val="2"/>
        <scheme val="minor"/>
      </rPr>
      <t>6</t>
    </r>
  </si>
  <si>
    <r>
      <t>%</t>
    </r>
    <r>
      <rPr>
        <b/>
        <vertAlign val="superscript"/>
        <sz val="10"/>
        <color theme="1"/>
        <rFont val="Calibri"/>
        <family val="2"/>
        <scheme val="minor"/>
      </rPr>
      <t>7</t>
    </r>
  </si>
  <si>
    <t>Seedway</t>
  </si>
  <si>
    <t>SW 1331SP</t>
  </si>
  <si>
    <t>MA6120PCE</t>
  </si>
  <si>
    <t>NK1480-DV</t>
  </si>
  <si>
    <t>DKC113-62RIB</t>
  </si>
  <si>
    <t>SC1135PCE</t>
  </si>
  <si>
    <t>SW 1579SS</t>
  </si>
  <si>
    <t>SC1185V</t>
  </si>
  <si>
    <t>E117Z7-D</t>
  </si>
  <si>
    <t>NS</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</si>
  <si>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</si>
  <si>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</si>
  <si>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</si>
  <si>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</si>
  <si>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</si>
  <si>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</si>
  <si>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</si>
  <si>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</si>
  <si>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r>
      <rPr>
        <b/>
        <sz val="11"/>
        <rFont val="Calibri"/>
        <family val="2"/>
        <scheme val="minor"/>
      </rPr>
      <t>Notes:</t>
    </r>
    <r>
      <rPr>
        <sz val="11"/>
        <rFont val="Calibri"/>
        <family val="2"/>
        <scheme val="minor"/>
      </rPr>
      <t xml:space="preserve"> SEE INDIVIDUAL REPORT FOR BACKGROUND INFORMATION</t>
    </r>
  </si>
  <si>
    <t xml:space="preserve">*How to use this chart: This chart can be used to determine yield (tons/ac) and NDFD30 (%NDF) of corn silage hybrids. The horizontal line represents the NDFD30 mean in this group of data. The vertical line represents the fresh yield mean in this group of data. Each point represents a data point that reflects fresh yield to NDFD30. The number beside the data point can be referenced to the hybrid name located within the legend. The LSD lines represent differences between hybrids that are significantly different at the 0.1 level. These lines can be moved around within the plot of data. </t>
  </si>
  <si>
    <t>PDMP Corn Silage Hybrid Testing Program 2025</t>
  </si>
  <si>
    <r>
      <rPr>
        <b/>
        <sz val="11"/>
        <rFont val="Calibri"/>
        <family val="2"/>
        <scheme val="minor"/>
      </rPr>
      <t>Cooperators:</t>
    </r>
    <r>
      <rPr>
        <sz val="11"/>
        <rFont val="Calibri"/>
        <family val="2"/>
        <scheme val="minor"/>
      </rPr>
      <t xml:space="preserve"> Southeast Agricultural Research Station(SEARC), Reinford Farms, and Walmoore Holsteins Inc.</t>
    </r>
  </si>
  <si>
    <t>Late maturity (111-120) day RM silage hybrids in Chester, Juniata, and Lancaster Counties</t>
  </si>
  <si>
    <t>Advanta Seeds</t>
  </si>
  <si>
    <t>XC24121</t>
  </si>
  <si>
    <t>DKC111-02RIB</t>
  </si>
  <si>
    <t>7364PCE</t>
  </si>
  <si>
    <t>RedTail RT 64T39</t>
  </si>
  <si>
    <t>INVISION FS 6349PC RA</t>
  </si>
  <si>
    <t>Augusta</t>
  </si>
  <si>
    <t>A2162</t>
  </si>
  <si>
    <t>213-53SSPRIB</t>
  </si>
  <si>
    <t>XC24921</t>
  </si>
  <si>
    <t>214-95SSPRIB</t>
  </si>
  <si>
    <t>INVISION FS 6157T RIB</t>
  </si>
  <si>
    <t>SW 1488TR</t>
  </si>
  <si>
    <t>Syngenta</t>
  </si>
  <si>
    <t>E114C4-DV</t>
  </si>
  <si>
    <t>A2064</t>
  </si>
  <si>
    <t>Pine Creek Seeds</t>
  </si>
  <si>
    <t>R6317DV</t>
  </si>
  <si>
    <t>A1964</t>
  </si>
  <si>
    <t>Tidewater Seed</t>
  </si>
  <si>
    <t>Axis 66V66</t>
  </si>
  <si>
    <t>Revere</t>
  </si>
  <si>
    <t>1627 TCRIB</t>
  </si>
  <si>
    <t>Axis 64A29</t>
  </si>
  <si>
    <t>215-84SSPRIB</t>
  </si>
  <si>
    <t>R6516PC</t>
  </si>
  <si>
    <t>Stine Seed</t>
  </si>
  <si>
    <t>9818-32</t>
  </si>
  <si>
    <t>XC25231</t>
  </si>
  <si>
    <t>7769SSP</t>
  </si>
  <si>
    <t>215-40VT4PRIB</t>
  </si>
  <si>
    <t>E118K9-DV</t>
  </si>
  <si>
    <t>XC25343</t>
  </si>
  <si>
    <t>9817-30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</si>
</sst>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9" x14ac:knownFonts="1">
    <font>
      <sz val="11"/>
      <color theme="1"/>
      <name val="Calibri"/>
      <family val="2"/>
      <scheme val="minor"/>
    </font>
    <font>
      <sz val="10"/>
      <name val="Arial"/>
      <family val="2"/>
    </font>
    <font>
      <sz val="10"/>
      <name val="Arial"/>
      <family val="2"/>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b/>
      <u/>
      <sz val="12"/>
      <color theme="1"/>
      <name val="Calibri"/>
      <family val="2"/>
      <scheme val="minor"/>
    </font>
    <font>
      <sz val="9"/>
      <name val="Calibri"/>
      <family val="2"/>
      <scheme val="minor"/>
    </font>
    <font>
      <sz val="8"/>
      <name val="Calibri"/>
      <family val="2"/>
      <scheme val="minor"/>
    </font>
    <font>
      <i/>
      <sz val="11"/>
      <color theme="1"/>
      <name val="Calibri"/>
      <family val="2"/>
      <scheme val="minor"/>
    </font>
    <font>
      <b/>
      <i/>
      <sz val="11"/>
      <color theme="1"/>
      <name val="Calibri"/>
      <family val="2"/>
      <scheme val="minor"/>
    </font>
    <font>
      <b/>
      <sz val="11"/>
      <color rgb="FFC00000"/>
      <name val="Calibri"/>
      <family val="2"/>
      <scheme val="minor"/>
    </font>
    <font>
      <b/>
      <sz val="11"/>
      <color rgb="FF0070C0"/>
      <name val="Calibri"/>
      <family val="2"/>
      <scheme val="minor"/>
    </font>
    <font>
      <b/>
      <sz val="28"/>
      <color theme="1"/>
      <name val="Calibri"/>
      <family val="2"/>
      <scheme val="minor"/>
    </font>
    <font>
      <sz val="11"/>
      <color rgb="FFFF0000"/>
      <name val="Calibri"/>
      <family val="2"/>
      <scheme val="minor"/>
    </font>
    <font>
      <b/>
      <sz val="11"/>
      <color rgb="FFFF0000"/>
      <name val="Calibri"/>
      <family val="2"/>
      <scheme val="minor"/>
    </font>
  </fonts>
  <fills count="2">
    <fill>
      <patternFill patternType="none"/>
    </fill>
    <fill>
      <patternFill patternType="gray125"/>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s>
  <cellStyleXfs count="5">
    <xf numFmtId="0" fontId="0" fillId="0" borderId="0"/>
    <xf numFmtId="0" fontId="1" fillId="0" borderId="0"/>
    <xf numFmtId="0" fontId="2" fillId="0" borderId="0"/>
    <xf numFmtId="0" fontId="5" fillId="0" borderId="0"/>
    <xf numFmtId="0" fontId="5" fillId="0" borderId="0"/>
  </cellStyleXfs>
  <cellXfs count="153">
    <xf numFmtId="0" fontId="0" fillId="0" borderId="0" xfId="0"/>
    <xf numFmtId="0" fontId="0" fillId="0" borderId="0" xfId="0" applyAlignment="1">
      <alignment vertical="center"/>
    </xf>
    <xf numFmtId="164" fontId="7" fillId="0" borderId="0" xfId="0" applyNumberFormat="1" applyFont="1" applyAlignment="1">
      <alignment horizontal="center"/>
    </xf>
    <xf numFmtId="164" fontId="0" fillId="0" borderId="0" xfId="0" applyNumberFormat="1" applyAlignment="1">
      <alignment horizontal="center"/>
    </xf>
    <xf numFmtId="0" fontId="0" fillId="0" borderId="0" xfId="0" applyAlignment="1">
      <alignment horizontal="left" vertical="center"/>
    </xf>
    <xf numFmtId="1" fontId="0" fillId="0" borderId="0" xfId="0" applyNumberFormat="1" applyAlignment="1">
      <alignment horizontal="center"/>
    </xf>
    <xf numFmtId="0" fontId="7" fillId="0" borderId="0" xfId="0" applyFont="1" applyAlignment="1">
      <alignment vertical="center"/>
    </xf>
    <xf numFmtId="0" fontId="7" fillId="0" borderId="0" xfId="0" applyFont="1" applyAlignment="1">
      <alignment horizontal="center" vertical="center"/>
    </xf>
    <xf numFmtId="164" fontId="0" fillId="0" borderId="0" xfId="0" applyNumberFormat="1" applyAlignment="1">
      <alignment horizontal="center" vertical="center"/>
    </xf>
    <xf numFmtId="164" fontId="3" fillId="0" borderId="0" xfId="0" applyNumberFormat="1" applyFont="1" applyAlignment="1">
      <alignment horizontal="center" vertical="center"/>
    </xf>
    <xf numFmtId="164" fontId="0" fillId="0" borderId="0" xfId="0" applyNumberFormat="1"/>
    <xf numFmtId="1" fontId="0" fillId="0" borderId="0" xfId="0" applyNumberFormat="1"/>
    <xf numFmtId="0" fontId="0" fillId="0" borderId="0" xfId="0" applyAlignment="1">
      <alignment horizontal="left"/>
    </xf>
    <xf numFmtId="1" fontId="6" fillId="0" borderId="4" xfId="0" applyNumberFormat="1" applyFont="1" applyBorder="1" applyAlignment="1">
      <alignment horizontal="center"/>
    </xf>
    <xf numFmtId="164" fontId="6" fillId="0" borderId="5" xfId="0" quotePrefix="1" applyNumberFormat="1" applyFont="1" applyBorder="1" applyAlignment="1">
      <alignment horizontal="center"/>
    </xf>
    <xf numFmtId="164" fontId="25" fillId="0" borderId="4" xfId="0" applyNumberFormat="1" applyFont="1" applyBorder="1" applyAlignment="1">
      <alignment horizontal="center"/>
    </xf>
    <xf numFmtId="164" fontId="6" fillId="0" borderId="4" xfId="0" applyNumberFormat="1" applyFont="1" applyBorder="1" applyAlignment="1">
      <alignment horizontal="center"/>
    </xf>
    <xf numFmtId="3" fontId="0" fillId="0" borderId="0" xfId="0" applyNumberFormat="1" applyAlignment="1">
      <alignment horizontal="center" vertical="center"/>
    </xf>
    <xf numFmtId="164" fontId="0" fillId="0" borderId="8" xfId="0" applyNumberFormat="1" applyBorder="1" applyAlignment="1">
      <alignment horizontal="center"/>
    </xf>
    <xf numFmtId="1" fontId="9" fillId="0" borderId="7" xfId="0" applyNumberFormat="1" applyFont="1" applyBorder="1" applyAlignment="1">
      <alignment vertical="center"/>
    </xf>
    <xf numFmtId="164" fontId="3" fillId="0" borderId="0" xfId="0" applyNumberFormat="1" applyFont="1"/>
    <xf numFmtId="164" fontId="6" fillId="0" borderId="0" xfId="0" applyNumberFormat="1" applyFont="1" applyAlignment="1">
      <alignment horizontal="center"/>
    </xf>
    <xf numFmtId="0" fontId="7" fillId="0" borderId="0" xfId="0" applyFont="1" applyAlignment="1">
      <alignment horizontal="center"/>
    </xf>
    <xf numFmtId="0" fontId="0" fillId="0" borderId="0" xfId="0" applyAlignment="1">
      <alignment horizontal="center"/>
    </xf>
    <xf numFmtId="0" fontId="10" fillId="0" borderId="7" xfId="0" applyFont="1" applyBorder="1" applyAlignment="1">
      <alignment vertical="center"/>
    </xf>
    <xf numFmtId="0" fontId="9" fillId="0" borderId="7" xfId="0" applyFont="1" applyBorder="1" applyAlignment="1">
      <alignment vertical="center"/>
    </xf>
    <xf numFmtId="0" fontId="0" fillId="0" borderId="7" xfId="0" applyBorder="1" applyAlignment="1">
      <alignment vertical="center"/>
    </xf>
    <xf numFmtId="1" fontId="0" fillId="0" borderId="8" xfId="0" applyNumberFormat="1" applyBorder="1" applyAlignment="1">
      <alignment horizontal="center" vertical="center"/>
    </xf>
    <xf numFmtId="0" fontId="15" fillId="0" borderId="8"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horizontal="left" vertical="center" wrapText="1"/>
    </xf>
    <xf numFmtId="1" fontId="9" fillId="0" borderId="8" xfId="0" applyNumberFormat="1" applyFont="1" applyBorder="1" applyAlignment="1">
      <alignment vertical="center"/>
    </xf>
    <xf numFmtId="1" fontId="9" fillId="0" borderId="7" xfId="0" applyNumberFormat="1" applyFont="1" applyBorder="1" applyAlignment="1">
      <alignment horizontal="left" vertical="center"/>
    </xf>
    <xf numFmtId="0" fontId="12" fillId="0" borderId="7" xfId="0" applyFont="1" applyBorder="1" applyAlignment="1">
      <alignment vertical="center"/>
    </xf>
    <xf numFmtId="164" fontId="3" fillId="0" borderId="8" xfId="0" applyNumberFormat="1" applyFont="1" applyBorder="1" applyAlignment="1">
      <alignment horizontal="center" vertical="center"/>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6" fillId="0" borderId="0" xfId="0" applyFont="1" applyAlignment="1">
      <alignment horizontal="center" vertical="center"/>
    </xf>
    <xf numFmtId="0" fontId="20" fillId="0" borderId="0" xfId="0" applyFont="1" applyAlignment="1">
      <alignment horizontal="left" vertical="top" wrapText="1"/>
    </xf>
    <xf numFmtId="0" fontId="0" fillId="0" borderId="2" xfId="0" applyBorder="1"/>
    <xf numFmtId="0" fontId="16" fillId="0" borderId="0" xfId="0" applyFont="1"/>
    <xf numFmtId="0" fontId="6" fillId="0" borderId="4" xfId="0" applyFont="1" applyBorder="1" applyAlignment="1">
      <alignment horizontal="center"/>
    </xf>
    <xf numFmtId="0" fontId="0" fillId="0" borderId="0" xfId="0" applyAlignment="1">
      <alignment wrapText="1"/>
    </xf>
    <xf numFmtId="0" fontId="30" fillId="0" borderId="0" xfId="0" applyFont="1" applyAlignment="1">
      <alignment horizontal="left" wrapText="1"/>
    </xf>
    <xf numFmtId="0" fontId="30" fillId="0" borderId="0" xfId="0" applyFont="1"/>
    <xf numFmtId="0" fontId="31" fillId="0" borderId="0" xfId="0" applyFont="1"/>
    <xf numFmtId="164" fontId="32" fillId="0" borderId="5" xfId="0" applyNumberFormat="1" applyFont="1" applyBorder="1" applyAlignment="1">
      <alignment horizontal="center" vertical="center"/>
    </xf>
    <xf numFmtId="164" fontId="32" fillId="0" borderId="4" xfId="0" applyNumberFormat="1" applyFont="1" applyBorder="1" applyAlignment="1">
      <alignment horizontal="center" vertical="center"/>
    </xf>
    <xf numFmtId="3" fontId="0" fillId="0" borderId="13" xfId="0" applyNumberFormat="1" applyBorder="1" applyAlignment="1">
      <alignment horizontal="center" vertical="center"/>
    </xf>
    <xf numFmtId="164" fontId="0" fillId="0" borderId="13" xfId="0" applyNumberFormat="1" applyBorder="1" applyAlignment="1">
      <alignment horizontal="center" vertical="center"/>
    </xf>
    <xf numFmtId="0" fontId="0" fillId="0" borderId="0" xfId="0" applyAlignment="1">
      <alignment horizontal="center" vertical="center"/>
    </xf>
    <xf numFmtId="0" fontId="34" fillId="0" borderId="0" xfId="0" applyFont="1"/>
    <xf numFmtId="0" fontId="35" fillId="0" borderId="0" xfId="0" applyFont="1"/>
    <xf numFmtId="0" fontId="29" fillId="0" borderId="0" xfId="0" applyFont="1"/>
    <xf numFmtId="0" fontId="15" fillId="0" borderId="0" xfId="0" applyFont="1" applyAlignment="1">
      <alignment vertical="center"/>
    </xf>
    <xf numFmtId="0" fontId="15" fillId="0" borderId="0" xfId="0" applyFont="1" applyAlignment="1">
      <alignment horizontal="left" vertical="center" wrapText="1"/>
    </xf>
    <xf numFmtId="1" fontId="9" fillId="0" borderId="0" xfId="0" applyNumberFormat="1" applyFont="1" applyAlignment="1">
      <alignment vertical="center"/>
    </xf>
    <xf numFmtId="0" fontId="0" fillId="0" borderId="7" xfId="0" applyBorder="1" applyAlignment="1">
      <alignment horizontal="center" vertical="center"/>
    </xf>
    <xf numFmtId="0" fontId="3" fillId="0" borderId="0" xfId="0" applyFont="1" applyAlignment="1">
      <alignment horizontal="right" vertical="center"/>
    </xf>
    <xf numFmtId="0" fontId="9" fillId="0" borderId="6" xfId="0" applyFont="1" applyBorder="1" applyAlignment="1">
      <alignment vertical="center"/>
    </xf>
    <xf numFmtId="0" fontId="9" fillId="0" borderId="14" xfId="0" applyFont="1" applyBorder="1" applyAlignment="1">
      <alignment vertical="center"/>
    </xf>
    <xf numFmtId="0" fontId="0" fillId="0" borderId="4" xfId="0" applyBorder="1" applyAlignment="1">
      <alignment horizontal="center"/>
    </xf>
    <xf numFmtId="1" fontId="0" fillId="0" borderId="4" xfId="0" applyNumberFormat="1" applyBorder="1" applyAlignment="1">
      <alignment horizontal="center"/>
    </xf>
    <xf numFmtId="164" fontId="0" fillId="0" borderId="4" xfId="0" applyNumberFormat="1" applyBorder="1" applyAlignment="1">
      <alignment horizontal="center"/>
    </xf>
    <xf numFmtId="164" fontId="0" fillId="0" borderId="5" xfId="0" applyNumberFormat="1" applyBorder="1" applyAlignment="1">
      <alignment horizontal="center"/>
    </xf>
    <xf numFmtId="164" fontId="3" fillId="0" borderId="2" xfId="0" applyNumberFormat="1" applyFont="1" applyBorder="1" applyAlignment="1">
      <alignment horizontal="center"/>
    </xf>
    <xf numFmtId="164" fontId="6" fillId="0" borderId="4" xfId="0" quotePrefix="1" applyNumberFormat="1" applyFont="1"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3" fontId="33" fillId="0" borderId="11" xfId="0" applyNumberFormat="1" applyFont="1" applyBorder="1" applyAlignment="1">
      <alignment horizontal="right" vertical="center"/>
    </xf>
    <xf numFmtId="164" fontId="33" fillId="0" borderId="9" xfId="0" applyNumberFormat="1" applyFont="1" applyBorder="1" applyAlignment="1">
      <alignment horizontal="center" vertical="center"/>
    </xf>
    <xf numFmtId="164" fontId="33" fillId="0" borderId="10" xfId="0" applyNumberFormat="1" applyFont="1" applyBorder="1" applyAlignment="1">
      <alignment horizontal="center" vertical="center"/>
    </xf>
    <xf numFmtId="164" fontId="33" fillId="0" borderId="11" xfId="0" applyNumberFormat="1" applyFont="1" applyBorder="1" applyAlignment="1">
      <alignment horizontal="center" vertical="center"/>
    </xf>
    <xf numFmtId="0" fontId="3" fillId="0" borderId="13" xfId="0" applyFont="1" applyBorder="1"/>
    <xf numFmtId="0" fontId="0" fillId="0" borderId="13" xfId="0" applyBorder="1"/>
    <xf numFmtId="0" fontId="0" fillId="0" borderId="13" xfId="0" applyBorder="1" applyAlignment="1">
      <alignment horizontal="center"/>
    </xf>
    <xf numFmtId="0" fontId="0" fillId="0" borderId="9" xfId="0" applyBorder="1" applyAlignment="1">
      <alignment horizontal="left" vertical="center"/>
    </xf>
    <xf numFmtId="0" fontId="0" fillId="0" borderId="10" xfId="0" applyBorder="1" applyAlignment="1">
      <alignment horizontal="left" vertical="center" wrapText="1"/>
    </xf>
    <xf numFmtId="1" fontId="0" fillId="0" borderId="10" xfId="0" applyNumberFormat="1" applyBorder="1" applyAlignment="1">
      <alignment horizontal="center" vertical="center"/>
    </xf>
    <xf numFmtId="3" fontId="33" fillId="0" borderId="10" xfId="0" applyNumberFormat="1" applyFont="1" applyBorder="1" applyAlignment="1">
      <alignment horizontal="right" vertical="center"/>
    </xf>
    <xf numFmtId="0" fontId="0" fillId="0" borderId="10" xfId="0" applyBorder="1" applyAlignment="1">
      <alignment horizontal="left" vertical="center"/>
    </xf>
    <xf numFmtId="3" fontId="3" fillId="0" borderId="10" xfId="0" applyNumberFormat="1" applyFont="1"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3" fillId="0" borderId="2" xfId="0" applyFont="1" applyBorder="1" applyAlignment="1">
      <alignment horizontal="right" vertical="center"/>
    </xf>
    <xf numFmtId="0" fontId="3" fillId="0" borderId="12" xfId="0" applyFont="1" applyBorder="1" applyAlignment="1">
      <alignment horizontal="right"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0" fontId="3" fillId="0" borderId="8" xfId="0" applyFont="1" applyBorder="1" applyAlignment="1">
      <alignment horizontal="right"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164" fontId="3" fillId="0" borderId="4" xfId="0" applyNumberFormat="1" applyFont="1" applyBorder="1" applyAlignment="1">
      <alignment horizontal="center" vertical="center"/>
    </xf>
    <xf numFmtId="164" fontId="3" fillId="0" borderId="5" xfId="0" applyNumberFormat="1" applyFont="1" applyBorder="1" applyAlignment="1">
      <alignment horizontal="center" vertical="center"/>
    </xf>
    <xf numFmtId="1" fontId="0" fillId="0" borderId="7" xfId="0" applyNumberFormat="1" applyBorder="1" applyAlignment="1">
      <alignment horizontal="left" vertical="center"/>
    </xf>
    <xf numFmtId="164" fontId="0" fillId="0" borderId="0" xfId="0" applyNumberFormat="1" applyAlignment="1">
      <alignment horizontal="left" vertical="center"/>
    </xf>
    <xf numFmtId="1" fontId="0" fillId="0" borderId="8" xfId="0" applyNumberFormat="1" applyBorder="1" applyAlignment="1">
      <alignment horizontal="left" vertical="center"/>
    </xf>
    <xf numFmtId="0" fontId="3" fillId="0" borderId="9" xfId="0" applyFont="1" applyBorder="1"/>
    <xf numFmtId="0" fontId="0" fillId="0" borderId="11" xfId="0" applyBorder="1"/>
    <xf numFmtId="164" fontId="3" fillId="0" borderId="1" xfId="0" applyNumberFormat="1" applyFont="1" applyBorder="1" applyAlignment="1">
      <alignment horizontal="center" vertical="center"/>
    </xf>
    <xf numFmtId="0" fontId="37" fillId="0" borderId="0" xfId="0" applyFont="1"/>
    <xf numFmtId="0" fontId="38" fillId="0" borderId="0" xfId="0" applyFont="1"/>
    <xf numFmtId="0" fontId="30" fillId="0" borderId="0" xfId="0" applyFont="1" applyAlignment="1">
      <alignment horizontal="left" wrapText="1"/>
    </xf>
    <xf numFmtId="164" fontId="3" fillId="0" borderId="0" xfId="0" applyNumberFormat="1" applyFont="1" applyAlignment="1">
      <alignment horizontal="center" wrapText="1"/>
    </xf>
    <xf numFmtId="164" fontId="8" fillId="0" borderId="0" xfId="0" applyNumberFormat="1" applyFont="1" applyAlignment="1">
      <alignment horizontal="center" wrapText="1"/>
    </xf>
    <xf numFmtId="0" fontId="3" fillId="0" borderId="0" xfId="0" applyFont="1" applyAlignment="1">
      <alignment horizont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 fillId="0" borderId="1"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1" fontId="3" fillId="0" borderId="2" xfId="0" applyNumberFormat="1" applyFont="1" applyBorder="1" applyAlignment="1">
      <alignment horizontal="center"/>
    </xf>
    <xf numFmtId="1" fontId="3" fillId="0" borderId="0" xfId="0" applyNumberFormat="1" applyFont="1" applyAlignment="1">
      <alignment horizontal="center"/>
    </xf>
    <xf numFmtId="164" fontId="8" fillId="0" borderId="2" xfId="0" applyNumberFormat="1" applyFont="1" applyBorder="1" applyAlignment="1">
      <alignment horizontal="center" wrapText="1"/>
    </xf>
    <xf numFmtId="164" fontId="3" fillId="0" borderId="2" xfId="0" applyNumberFormat="1" applyFont="1" applyBorder="1" applyAlignment="1">
      <alignment horizontal="center" wrapText="1"/>
    </xf>
    <xf numFmtId="164" fontId="3" fillId="0" borderId="3" xfId="0" applyNumberFormat="1" applyFont="1" applyBorder="1" applyAlignment="1">
      <alignment horizontal="center" wrapText="1"/>
    </xf>
    <xf numFmtId="164" fontId="3" fillId="0" borderId="8" xfId="0" applyNumberFormat="1" applyFont="1" applyBorder="1" applyAlignment="1">
      <alignment horizontal="center" wrapText="1"/>
    </xf>
    <xf numFmtId="0" fontId="0" fillId="0" borderId="0" xfId="0" applyAlignment="1">
      <alignment horizontal="left"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23" fillId="0" borderId="7" xfId="0" applyFont="1" applyBorder="1" applyAlignment="1">
      <alignment horizontal="center" vertical="center"/>
    </xf>
    <xf numFmtId="0" fontId="23" fillId="0" borderId="0" xfId="0" applyFont="1" applyAlignment="1">
      <alignment horizontal="center" vertical="center"/>
    </xf>
    <xf numFmtId="0" fontId="23" fillId="0" borderId="8" xfId="0" applyFont="1" applyBorder="1" applyAlignment="1">
      <alignment horizontal="center" vertical="center"/>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cellXfs>
  <cellStyles count="5">
    <cellStyle name="Normal" xfId="0" builtinId="0"/>
    <cellStyle name="Normal 2" xfId="1" xr:uid="{00000000-0005-0000-0000-000003000000}"/>
    <cellStyle name="Normal 2 2" xfId="4" xr:uid="{00000000-0005-0000-0000-000004000000}"/>
    <cellStyle name="Normal 3" xfId="2" xr:uid="{00000000-0005-0000-0000-000005000000}"/>
    <cellStyle name="Normal 4" xfId="3" xr:uid="{00000000-0005-0000-0000-000006000000}"/>
  </cellStyles>
  <dxfs count="43">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2" defaultPivotStyle="PivotStyleLight16">
    <tableStyle name="Table Style 1" pivot="0" count="1" xr9:uid="{00000000-0011-0000-FFFF-FFFF00000000}">
      <tableStyleElement type="secondRowStripe" dxfId="42"/>
    </tableStyle>
    <tableStyle name="Table Style 1 2" pivot="0" count="1" xr9:uid="{00000000-0011-0000-FFFF-FFFF01000000}">
      <tableStyleElement type="firstRowStripe" dxfId="4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Late Season Hybrids</a:t>
            </a:r>
          </a:p>
          <a:p>
            <a:pPr>
              <a:defRPr sz="2800" b="1">
                <a:solidFill>
                  <a:schemeClr val="tx1"/>
                </a:solidFill>
              </a:defRPr>
            </a:pPr>
            <a:r>
              <a:rPr lang="en-US" sz="1800" b="0">
                <a:solidFill>
                  <a:schemeClr val="tx1"/>
                </a:solidFill>
              </a:rPr>
              <a:t>Yield (tons/ac) and Starch (%DM</a:t>
            </a:r>
            <a:r>
              <a:rPr lang="en-US" sz="1800" b="0" baseline="0">
                <a:solidFill>
                  <a:schemeClr val="tx1"/>
                </a:solidFill>
              </a:rPr>
              <a:t>)</a:t>
            </a:r>
            <a:r>
              <a:rPr lang="en-US" sz="1800" b="0">
                <a:solidFill>
                  <a:schemeClr val="tx1"/>
                </a:solidFill>
              </a:rPr>
              <a:t> </a:t>
            </a:r>
          </a:p>
        </c:rich>
      </c:tx>
      <c:layout>
        <c:manualLayout>
          <c:xMode val="edge"/>
          <c:yMode val="edge"/>
          <c:x val="0.35121254738180402"/>
          <c:y val="2.6272577996715927E-2"/>
        </c:manualLayout>
      </c:layout>
      <c:overlay val="0"/>
      <c:spPr>
        <a:noFill/>
        <a:ln>
          <a:noFill/>
        </a:ln>
        <a:effectLst/>
      </c:spPr>
      <c:txPr>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458487452793189E-2"/>
          <c:y val="0.16160104986876642"/>
          <c:w val="0.8987244609246875"/>
          <c:h val="0.70983252713651934"/>
        </c:manualLayout>
      </c:layout>
      <c:scatterChart>
        <c:scatterStyle val="lineMarker"/>
        <c:varyColors val="0"/>
        <c:ser>
          <c:idx val="1"/>
          <c:order val="0"/>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1.1985216133697574E-2"/>
                  <c:y val="-4.4488502289192849E-2"/>
                </c:manualLayout>
              </c:layout>
              <c:tx>
                <c:rich>
                  <a:bodyPr/>
                  <a:lstStyle/>
                  <a:p>
                    <a:fld id="{5F4EDDA0-7A2A-4719-A55B-358008DAEA9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1305-47B3-90D5-B51B7DFC2A35}"/>
                </c:ext>
              </c:extLst>
            </c:dLbl>
            <c:dLbl>
              <c:idx val="1"/>
              <c:layout>
                <c:manualLayout>
                  <c:x val="-4.3436097344532146E-2"/>
                  <c:y val="-1.4411720270672656E-2"/>
                </c:manualLayout>
              </c:layout>
              <c:tx>
                <c:rich>
                  <a:bodyPr/>
                  <a:lstStyle/>
                  <a:p>
                    <a:fld id="{34B050A8-6172-4595-BA6C-F6BA0AC2FB6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1305-47B3-90D5-B51B7DFC2A35}"/>
                </c:ext>
              </c:extLst>
            </c:dLbl>
            <c:dLbl>
              <c:idx val="2"/>
              <c:layout>
                <c:manualLayout>
                  <c:x val="4.4576778221735325E-3"/>
                  <c:y val="-1.229677328207664E-2"/>
                </c:manualLayout>
              </c:layout>
              <c:tx>
                <c:rich>
                  <a:bodyPr/>
                  <a:lstStyle/>
                  <a:p>
                    <a:fld id="{B0ECBB7E-25FF-4EAA-A200-F8A4E4901BA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1305-47B3-90D5-B51B7DFC2A35}"/>
                </c:ext>
              </c:extLst>
            </c:dLbl>
            <c:dLbl>
              <c:idx val="3"/>
              <c:layout>
                <c:manualLayout>
                  <c:x val="-6.2857197976300141E-2"/>
                  <c:y val="-2.9435195083791822E-2"/>
                </c:manualLayout>
              </c:layout>
              <c:tx>
                <c:rich>
                  <a:bodyPr/>
                  <a:lstStyle/>
                  <a:p>
                    <a:fld id="{0D086FF5-1E67-41EE-8D55-30835E290D9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1305-47B3-90D5-B51B7DFC2A35}"/>
                </c:ext>
              </c:extLst>
            </c:dLbl>
            <c:dLbl>
              <c:idx val="4"/>
              <c:layout>
                <c:manualLayout>
                  <c:x val="1.3728543672300159E-3"/>
                  <c:y val="1.9941022464427631E-2"/>
                </c:manualLayout>
              </c:layout>
              <c:tx>
                <c:rich>
                  <a:bodyPr/>
                  <a:lstStyle/>
                  <a:p>
                    <a:fld id="{25B98E3D-CB25-426F-A58F-5A37F6AC2C4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1305-47B3-90D5-B51B7DFC2A35}"/>
                </c:ext>
              </c:extLst>
            </c:dLbl>
            <c:dLbl>
              <c:idx val="5"/>
              <c:layout>
                <c:manualLayout>
                  <c:x val="1.0278234701181832E-2"/>
                  <c:y val="-1.2273739912382611E-2"/>
                </c:manualLayout>
              </c:layout>
              <c:tx>
                <c:rich>
                  <a:bodyPr/>
                  <a:lstStyle/>
                  <a:p>
                    <a:fld id="{CF48DAA2-8FA3-4D94-93D4-1E64792621C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1305-47B3-90D5-B51B7DFC2A35}"/>
                </c:ext>
              </c:extLst>
            </c:dLbl>
            <c:dLbl>
              <c:idx val="6"/>
              <c:layout>
                <c:manualLayout>
                  <c:x val="-2.8311746745942525E-2"/>
                  <c:y val="3.0679276590031043E-2"/>
                </c:manualLayout>
              </c:layout>
              <c:tx>
                <c:rich>
                  <a:bodyPr/>
                  <a:lstStyle/>
                  <a:p>
                    <a:fld id="{3AD165D0-0F87-4807-9B7A-82831041BF6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1305-47B3-90D5-B51B7DFC2A35}"/>
                </c:ext>
              </c:extLst>
            </c:dLbl>
            <c:dLbl>
              <c:idx val="7"/>
              <c:layout>
                <c:manualLayout>
                  <c:x val="-4.7917889798017026E-2"/>
                  <c:y val="-1.4411720270672656E-2"/>
                </c:manualLayout>
              </c:layout>
              <c:tx>
                <c:rich>
                  <a:bodyPr/>
                  <a:lstStyle/>
                  <a:p>
                    <a:fld id="{18525880-6387-42D0-A55B-D6DAD0527D7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1305-47B3-90D5-B51B7DFC2A35}"/>
                </c:ext>
              </c:extLst>
            </c:dLbl>
            <c:dLbl>
              <c:idx val="8"/>
              <c:layout>
                <c:manualLayout>
                  <c:x val="-4.1942166526703836E-2"/>
                  <c:y val="2.2073861418330936E-2"/>
                </c:manualLayout>
              </c:layout>
              <c:tx>
                <c:rich>
                  <a:bodyPr/>
                  <a:lstStyle/>
                  <a:p>
                    <a:fld id="{DDD11C5F-3EC6-43FB-A875-631F0D22A6B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1305-47B3-90D5-B51B7DFC2A35}"/>
                </c:ext>
              </c:extLst>
            </c:dLbl>
            <c:dLbl>
              <c:idx val="9"/>
              <c:layout>
                <c:manualLayout>
                  <c:x val="-2.2374826523307963E-2"/>
                  <c:y val="-4.2340851464072168E-2"/>
                </c:manualLayout>
              </c:layout>
              <c:tx>
                <c:rich>
                  <a:bodyPr/>
                  <a:lstStyle/>
                  <a:p>
                    <a:fld id="{552D5A9B-DB13-4FE1-ABE2-2649F0B55F8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1305-47B3-90D5-B51B7DFC2A35}"/>
                </c:ext>
              </c:extLst>
            </c:dLbl>
            <c:dLbl>
              <c:idx val="10"/>
              <c:layout>
                <c:manualLayout>
                  <c:x val="-3.099965263167677E-3"/>
                  <c:y val="3.4951125543861539E-2"/>
                </c:manualLayout>
              </c:layout>
              <c:tx>
                <c:rich>
                  <a:bodyPr/>
                  <a:lstStyle/>
                  <a:p>
                    <a:fld id="{722E2CC2-DF32-4B84-8165-552BF041C0A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1305-47B3-90D5-B51B7DFC2A35}"/>
                </c:ext>
              </c:extLst>
            </c:dLbl>
            <c:dLbl>
              <c:idx val="11"/>
              <c:layout>
                <c:manualLayout>
                  <c:x val="-4.7606737469504626E-2"/>
                  <c:y val="-5.8307874370205626E-3"/>
                </c:manualLayout>
              </c:layout>
              <c:tx>
                <c:rich>
                  <a:bodyPr/>
                  <a:lstStyle/>
                  <a:p>
                    <a:fld id="{B37E4700-BE26-42DD-B29C-EE9B9A4F952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1305-47B3-90D5-B51B7DFC2A35}"/>
                </c:ext>
              </c:extLst>
            </c:dLbl>
            <c:dLbl>
              <c:idx val="12"/>
              <c:layout>
                <c:manualLayout>
                  <c:x val="1.3728543672300703E-3"/>
                  <c:y val="-3.3750248163589396E-2"/>
                </c:manualLayout>
              </c:layout>
              <c:tx>
                <c:rich>
                  <a:bodyPr/>
                  <a:lstStyle/>
                  <a:p>
                    <a:fld id="{876AD516-F772-4C25-92FF-534BDAFD6DA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1305-47B3-90D5-B51B7DFC2A35}"/>
                </c:ext>
              </c:extLst>
            </c:dLbl>
            <c:dLbl>
              <c:idx val="13"/>
              <c:layout>
                <c:manualLayout>
                  <c:x val="-2.2374826523307963E-2"/>
                  <c:y val="4.1417530715634379E-2"/>
                </c:manualLayout>
              </c:layout>
              <c:tx>
                <c:rich>
                  <a:bodyPr/>
                  <a:lstStyle/>
                  <a:p>
                    <a:fld id="{470233F7-4DD9-4D3E-B72A-CC8723E730D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1305-47B3-90D5-B51B7DFC2A35}"/>
                </c:ext>
              </c:extLst>
            </c:dLbl>
            <c:dLbl>
              <c:idx val="14"/>
              <c:layout>
                <c:manualLayout>
                  <c:x val="-1.9406366411990682E-2"/>
                  <c:y val="4.3565181540755143E-2"/>
                </c:manualLayout>
              </c:layout>
              <c:tx>
                <c:rich>
                  <a:bodyPr/>
                  <a:lstStyle/>
                  <a:p>
                    <a:fld id="{36F9B274-3161-4183-8161-632F3CFDEAF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1305-47B3-90D5-B51B7DFC2A35}"/>
                </c:ext>
              </c:extLst>
            </c:dLbl>
            <c:dLbl>
              <c:idx val="15"/>
              <c:layout>
                <c:manualLayout>
                  <c:x val="4.3509852826640622E-3"/>
                  <c:y val="2.7512055113338512E-3"/>
                </c:manualLayout>
              </c:layout>
              <c:tx>
                <c:rich>
                  <a:bodyPr/>
                  <a:lstStyle/>
                  <a:p>
                    <a:fld id="{98EE814C-E4F1-4F80-BC93-1210377456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1305-47B3-90D5-B51B7DFC2A3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Table!$J$35:$J$50</c:f>
              <c:numCache>
                <c:formatCode>0.0</c:formatCode>
                <c:ptCount val="16"/>
                <c:pt idx="0">
                  <c:v>40.700000000000003</c:v>
                </c:pt>
                <c:pt idx="1">
                  <c:v>38.4</c:v>
                </c:pt>
                <c:pt idx="2">
                  <c:v>39.200000000000003</c:v>
                </c:pt>
                <c:pt idx="3">
                  <c:v>38</c:v>
                </c:pt>
                <c:pt idx="4">
                  <c:v>38</c:v>
                </c:pt>
                <c:pt idx="5">
                  <c:v>39.9</c:v>
                </c:pt>
                <c:pt idx="6">
                  <c:v>37.200000000000003</c:v>
                </c:pt>
                <c:pt idx="7">
                  <c:v>37.799999999999997</c:v>
                </c:pt>
                <c:pt idx="8">
                  <c:v>37.9</c:v>
                </c:pt>
                <c:pt idx="9">
                  <c:v>39.5</c:v>
                </c:pt>
                <c:pt idx="10">
                  <c:v>38.5</c:v>
                </c:pt>
                <c:pt idx="11">
                  <c:v>36.700000000000003</c:v>
                </c:pt>
                <c:pt idx="12">
                  <c:v>38.700000000000003</c:v>
                </c:pt>
                <c:pt idx="13">
                  <c:v>36.5</c:v>
                </c:pt>
                <c:pt idx="14">
                  <c:v>35.700000000000003</c:v>
                </c:pt>
                <c:pt idx="15">
                  <c:v>37.4</c:v>
                </c:pt>
              </c:numCache>
            </c:numRef>
          </c:xVal>
          <c:yVal>
            <c:numRef>
              <c:f>Table!$P$35:$P$50</c:f>
              <c:numCache>
                <c:formatCode>0.0</c:formatCode>
                <c:ptCount val="16"/>
                <c:pt idx="0">
                  <c:v>21.7</c:v>
                </c:pt>
                <c:pt idx="1">
                  <c:v>21.9</c:v>
                </c:pt>
                <c:pt idx="2">
                  <c:v>22.1</c:v>
                </c:pt>
                <c:pt idx="3">
                  <c:v>22.1</c:v>
                </c:pt>
                <c:pt idx="4">
                  <c:v>21.5</c:v>
                </c:pt>
                <c:pt idx="5">
                  <c:v>20.100000000000001</c:v>
                </c:pt>
                <c:pt idx="6">
                  <c:v>20.6</c:v>
                </c:pt>
                <c:pt idx="7">
                  <c:v>21.9</c:v>
                </c:pt>
                <c:pt idx="8">
                  <c:v>21.7</c:v>
                </c:pt>
                <c:pt idx="9">
                  <c:v>23</c:v>
                </c:pt>
                <c:pt idx="10">
                  <c:v>22.5</c:v>
                </c:pt>
                <c:pt idx="11">
                  <c:v>22.1</c:v>
                </c:pt>
                <c:pt idx="12">
                  <c:v>22.9</c:v>
                </c:pt>
                <c:pt idx="13">
                  <c:v>20.6</c:v>
                </c:pt>
                <c:pt idx="14">
                  <c:v>20.5</c:v>
                </c:pt>
                <c:pt idx="15">
                  <c:v>21</c:v>
                </c:pt>
              </c:numCache>
            </c:numRef>
          </c:yVal>
          <c:smooth val="0"/>
          <c:extLst>
            <c:ext xmlns:c15="http://schemas.microsoft.com/office/drawing/2012/chart" uri="{02D57815-91ED-43cb-92C2-25804820EDAC}">
              <c15:datalabelsRange>
                <c15:f>Table!$BA$35:$BA$50</c15:f>
                <c15:dlblRangeCache>
                  <c:ptCount val="16"/>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15:dlblRangeCache>
              </c15:datalabelsRange>
            </c:ext>
            <c:ext xmlns:c16="http://schemas.microsoft.com/office/drawing/2014/chart" uri="{C3380CC4-5D6E-409C-BE32-E72D297353CC}">
              <c16:uniqueId val="{00000004-1305-47B3-90D5-B51B7DFC2A35}"/>
            </c:ext>
          </c:extLst>
        </c:ser>
        <c:ser>
          <c:idx val="0"/>
          <c:order val="1"/>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5.5102332987597329E-3"/>
                  <c:y val="-1.8716692387744659E-2"/>
                </c:manualLayout>
              </c:layout>
              <c:tx>
                <c:rich>
                  <a:bodyPr/>
                  <a:lstStyle/>
                  <a:p>
                    <a:fld id="{2180A501-4B04-43E9-97A7-C0FE2E57594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305-47B3-90D5-B51B7DFC2A35}"/>
                </c:ext>
              </c:extLst>
            </c:dLbl>
            <c:dLbl>
              <c:idx val="1"/>
              <c:layout>
                <c:manualLayout>
                  <c:x val="-1.2300527369143792E-2"/>
                  <c:y val="-4.4488502289192815E-2"/>
                </c:manualLayout>
              </c:layout>
              <c:tx>
                <c:rich>
                  <a:bodyPr/>
                  <a:lstStyle/>
                  <a:p>
                    <a:fld id="{1E84232B-EC48-4FE6-B786-494AEFAFB91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305-47B3-90D5-B51B7DFC2A35}"/>
                </c:ext>
              </c:extLst>
            </c:dLbl>
            <c:dLbl>
              <c:idx val="2"/>
              <c:layout>
                <c:manualLayout>
                  <c:x val="-1.5268987480461155E-2"/>
                  <c:y val="-4.8783803939434218E-2"/>
                </c:manualLayout>
              </c:layout>
              <c:tx>
                <c:rich>
                  <a:bodyPr/>
                  <a:lstStyle/>
                  <a:p>
                    <a:fld id="{23F8B593-9940-455E-9F63-167058CE011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1305-47B3-90D5-B51B7DFC2A35}"/>
                </c:ext>
              </c:extLst>
            </c:dLbl>
            <c:dLbl>
              <c:idx val="3"/>
              <c:layout>
                <c:manualLayout>
                  <c:x val="-6.3636071465092842E-3"/>
                  <c:y val="-2.9454946513348072E-2"/>
                </c:manualLayout>
              </c:layout>
              <c:tx>
                <c:rich>
                  <a:bodyPr/>
                  <a:lstStyle/>
                  <a:p>
                    <a:fld id="{DECECF3D-4633-4410-B1A7-6640F8E40C3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305-47B3-90D5-B51B7DFC2A35}"/>
                </c:ext>
              </c:extLst>
            </c:dLbl>
            <c:dLbl>
              <c:idx val="4"/>
              <c:layout>
                <c:manualLayout>
                  <c:x val="-1.985069396615453E-2"/>
                  <c:y val="-6.5920776772795342E-2"/>
                </c:manualLayout>
              </c:layout>
              <c:tx>
                <c:rich>
                  <a:bodyPr/>
                  <a:lstStyle/>
                  <a:p>
                    <a:fld id="{091891E8-2CF7-4D82-A2D9-839B4B37B70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1305-47B3-90D5-B51B7DFC2A35}"/>
                </c:ext>
              </c:extLst>
            </c:dLbl>
            <c:dLbl>
              <c:idx val="5"/>
              <c:layout>
                <c:manualLayout>
                  <c:x val="2.5708549624910517E-3"/>
                  <c:y val="3.2780917854884309E-2"/>
                </c:manualLayout>
              </c:layout>
              <c:tx>
                <c:rich>
                  <a:bodyPr/>
                  <a:lstStyle/>
                  <a:p>
                    <a:fld id="{336A171F-7F41-420B-B5C2-0781705B21F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305-47B3-90D5-B51B7DFC2A35}"/>
                </c:ext>
              </c:extLst>
            </c:dLbl>
            <c:dLbl>
              <c:idx val="6"/>
              <c:layout>
                <c:manualLayout>
                  <c:x val="-3.2884122844401929E-3"/>
                  <c:y val="-3.1606923709476757E-2"/>
                </c:manualLayout>
              </c:layout>
              <c:tx>
                <c:rich>
                  <a:bodyPr/>
                  <a:lstStyle/>
                  <a:p>
                    <a:fld id="{20511D21-26CC-47ED-BC52-B8DFE40E40A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305-47B3-90D5-B51B7DFC2A35}"/>
                </c:ext>
              </c:extLst>
            </c:dLbl>
            <c:dLbl>
              <c:idx val="7"/>
              <c:layout>
                <c:manualLayout>
                  <c:x val="-1.6753217536119781E-2"/>
                  <c:y val="-4.6636153114313537E-2"/>
                </c:manualLayout>
              </c:layout>
              <c:tx>
                <c:rich>
                  <a:bodyPr/>
                  <a:lstStyle/>
                  <a:p>
                    <a:fld id="{1905D34B-0CDE-44FD-8F1C-D29104E5982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305-47B3-90D5-B51B7DFC2A35}"/>
                </c:ext>
              </c:extLst>
            </c:dLbl>
            <c:dLbl>
              <c:idx val="8"/>
              <c:layout>
                <c:manualLayout>
                  <c:x val="-3.0208339827619314E-2"/>
                  <c:y val="2.8485623599259539E-2"/>
                </c:manualLayout>
              </c:layout>
              <c:tx>
                <c:rich>
                  <a:bodyPr/>
                  <a:lstStyle/>
                  <a:p>
                    <a:fld id="{A731FD1F-5DEE-4C9F-8A35-00A66D7D6E7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305-47B3-90D5-B51B7DFC2A35}"/>
                </c:ext>
              </c:extLst>
            </c:dLbl>
            <c:dLbl>
              <c:idx val="9"/>
              <c:layout>
                <c:manualLayout>
                  <c:x val="-2.0890596467649444E-2"/>
                  <c:y val="-4.8783803939434218E-2"/>
                </c:manualLayout>
              </c:layout>
              <c:tx>
                <c:rich>
                  <a:bodyPr/>
                  <a:lstStyle/>
                  <a:p>
                    <a:fld id="{96342577-686A-4D56-9FC4-137A9E533B1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305-47B3-90D5-B51B7DFC2A35}"/>
                </c:ext>
              </c:extLst>
            </c:dLbl>
            <c:dLbl>
              <c:idx val="10"/>
              <c:layout>
                <c:manualLayout>
                  <c:x val="2.8757580081455697E-3"/>
                  <c:y val="-1.0119298895495763E-2"/>
                </c:manualLayout>
              </c:layout>
              <c:tx>
                <c:rich>
                  <a:bodyPr/>
                  <a:lstStyle/>
                  <a:p>
                    <a:fld id="{13398C7C-5A83-4C32-BAA8-2FFCC576E0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1305-47B3-90D5-B51B7DFC2A35}"/>
                </c:ext>
              </c:extLst>
            </c:dLbl>
            <c:dLbl>
              <c:idx val="11"/>
              <c:layout>
                <c:manualLayout>
                  <c:x val="-2.0890596467649337E-2"/>
                  <c:y val="-4.4488502289192849E-2"/>
                </c:manualLayout>
              </c:layout>
              <c:tx>
                <c:rich>
                  <a:bodyPr/>
                  <a:lstStyle/>
                  <a:p>
                    <a:fld id="{7A6B8FAC-E113-4A9C-9BF5-09F555ACA94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305-47B3-90D5-B51B7DFC2A35}"/>
                </c:ext>
              </c:extLst>
            </c:dLbl>
            <c:dLbl>
              <c:idx val="12"/>
              <c:layout>
                <c:manualLayout>
                  <c:x val="-9.0167560223803189E-3"/>
                  <c:y val="-4.0193200638951487E-2"/>
                </c:manualLayout>
              </c:layout>
              <c:tx>
                <c:rich>
                  <a:bodyPr/>
                  <a:lstStyle/>
                  <a:p>
                    <a:fld id="{C9B48630-2808-450E-9EDB-D19D56333DC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305-47B3-90D5-B51B7DFC2A35}"/>
                </c:ext>
              </c:extLst>
            </c:dLbl>
            <c:dLbl>
              <c:idx val="13"/>
              <c:layout>
                <c:manualLayout>
                  <c:x val="-4.1942166526703781E-2"/>
                  <c:y val="-7.4505619523149158E-2"/>
                </c:manualLayout>
              </c:layout>
              <c:tx>
                <c:rich>
                  <a:bodyPr/>
                  <a:lstStyle/>
                  <a:p>
                    <a:fld id="{B6B47F62-67EA-401E-B4C5-A0AE94FEE7C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1305-47B3-90D5-B51B7DFC2A35}"/>
                </c:ext>
              </c:extLst>
            </c:dLbl>
            <c:dLbl>
              <c:idx val="14"/>
              <c:layout>
                <c:manualLayout>
                  <c:x val="-1.1985216133697628E-2"/>
                  <c:y val="3.0679276590031043E-2"/>
                </c:manualLayout>
              </c:layout>
              <c:tx>
                <c:rich>
                  <a:bodyPr/>
                  <a:lstStyle/>
                  <a:p>
                    <a:fld id="{EDE71759-76C2-4D40-958A-DA83B4CAC3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305-47B3-90D5-B51B7DFC2A35}"/>
                </c:ext>
              </c:extLst>
            </c:dLbl>
            <c:dLbl>
              <c:idx val="15"/>
              <c:layout>
                <c:manualLayout>
                  <c:x val="-4.4647945792190932E-2"/>
                  <c:y val="-2.0854239171691148E-2"/>
                </c:manualLayout>
              </c:layout>
              <c:tx>
                <c:rich>
                  <a:bodyPr/>
                  <a:lstStyle/>
                  <a:p>
                    <a:fld id="{B2349F16-FF33-45AD-8E97-4FB7360458C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305-47B3-90D5-B51B7DFC2A35}"/>
                </c:ext>
              </c:extLst>
            </c:dLbl>
            <c:dLbl>
              <c:idx val="16"/>
              <c:layout>
                <c:manualLayout>
                  <c:x val="-5.2059427636480561E-2"/>
                  <c:y val="-5.8307874370205626E-3"/>
                </c:manualLayout>
              </c:layout>
              <c:tx>
                <c:rich>
                  <a:bodyPr/>
                  <a:lstStyle/>
                  <a:p>
                    <a:fld id="{FD3509B3-1563-449D-B563-6328F3AE47D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1305-47B3-90D5-B51B7DFC2A35}"/>
                </c:ext>
              </c:extLst>
            </c:dLbl>
            <c:dLbl>
              <c:idx val="17"/>
              <c:layout>
                <c:manualLayout>
                  <c:x val="-4.9411820615845335E-2"/>
                  <c:y val="-5.9482144710030001E-2"/>
                </c:manualLayout>
              </c:layout>
              <c:tx>
                <c:rich>
                  <a:bodyPr/>
                  <a:lstStyle/>
                  <a:p>
                    <a:fld id="{068CD364-76FF-4CC7-A94F-BA5591E9263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305-47B3-90D5-B51B7DFC2A35}"/>
                </c:ext>
              </c:extLst>
            </c:dLbl>
            <c:dLbl>
              <c:idx val="18"/>
              <c:layout>
                <c:manualLayout>
                  <c:x val="-4.3154047302528739E-2"/>
                  <c:y val="-1.6569041562623975E-2"/>
                </c:manualLayout>
              </c:layout>
              <c:tx>
                <c:rich>
                  <a:bodyPr/>
                  <a:lstStyle/>
                  <a:p>
                    <a:fld id="{E10BA705-8363-47FE-ABF5-683F57CFB9B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1305-47B3-90D5-B51B7DFC2A35}"/>
                </c:ext>
              </c:extLst>
            </c:dLbl>
            <c:dLbl>
              <c:idx val="19"/>
              <c:layout>
                <c:manualLayout>
                  <c:x val="-4.5640658554044929E-3"/>
                  <c:y val="-3.1602597338468916E-2"/>
                </c:manualLayout>
              </c:layout>
              <c:tx>
                <c:rich>
                  <a:bodyPr/>
                  <a:lstStyle/>
                  <a:p>
                    <a:fld id="{C1AD1A3F-6000-4F2A-90BE-40BA9D84BFA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1305-47B3-90D5-B51B7DFC2A35}"/>
                </c:ext>
              </c:extLst>
            </c:dLbl>
            <c:dLbl>
              <c:idx val="20"/>
              <c:layout>
                <c:manualLayout>
                  <c:x val="-1.4953676245014882E-2"/>
                  <c:y val="3.0679276590031043E-2"/>
                </c:manualLayout>
              </c:layout>
              <c:tx>
                <c:rich>
                  <a:bodyPr/>
                  <a:lstStyle/>
                  <a:p>
                    <a:fld id="{610AD250-1D6D-44BE-80F5-56A9E5BAA5B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1305-47B3-90D5-B51B7DFC2A35}"/>
                </c:ext>
              </c:extLst>
            </c:dLbl>
            <c:dLbl>
              <c:idx val="21"/>
              <c:layout>
                <c:manualLayout>
                  <c:x val="-3.424866696857698E-2"/>
                  <c:y val="2.8531625764910362E-2"/>
                </c:manualLayout>
              </c:layout>
              <c:tx>
                <c:rich>
                  <a:bodyPr/>
                  <a:lstStyle/>
                  <a:p>
                    <a:fld id="{72E75BA8-AB08-4543-9F2A-0BF6AF9ED52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1305-47B3-90D5-B51B7DFC2A35}"/>
                </c:ext>
              </c:extLst>
            </c:dLbl>
            <c:dLbl>
              <c:idx val="22"/>
              <c:layout>
                <c:manualLayout>
                  <c:x val="-3.4248666968577007E-2"/>
                  <c:y val="-2.9454946513348072E-2"/>
                </c:manualLayout>
              </c:layout>
              <c:tx>
                <c:rich>
                  <a:bodyPr/>
                  <a:lstStyle/>
                  <a:p>
                    <a:fld id="{8757B6A5-4155-45E7-A52A-C9523DE74B8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1305-47B3-90D5-B51B7DFC2A3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Table!$J$10:$J$32</c:f>
              <c:numCache>
                <c:formatCode>0.0</c:formatCode>
                <c:ptCount val="23"/>
                <c:pt idx="0">
                  <c:v>41.1</c:v>
                </c:pt>
                <c:pt idx="1">
                  <c:v>41.4</c:v>
                </c:pt>
                <c:pt idx="2">
                  <c:v>42.5</c:v>
                </c:pt>
                <c:pt idx="3">
                  <c:v>40.1</c:v>
                </c:pt>
                <c:pt idx="4">
                  <c:v>38.4</c:v>
                </c:pt>
                <c:pt idx="5">
                  <c:v>39.4</c:v>
                </c:pt>
                <c:pt idx="6">
                  <c:v>39.1</c:v>
                </c:pt>
                <c:pt idx="7">
                  <c:v>38.9</c:v>
                </c:pt>
                <c:pt idx="8">
                  <c:v>39.299999999999997</c:v>
                </c:pt>
                <c:pt idx="9">
                  <c:v>41.8</c:v>
                </c:pt>
                <c:pt idx="10">
                  <c:v>38.6</c:v>
                </c:pt>
                <c:pt idx="11">
                  <c:v>39.9</c:v>
                </c:pt>
                <c:pt idx="12">
                  <c:v>40.700000000000003</c:v>
                </c:pt>
                <c:pt idx="13">
                  <c:v>38.200000000000003</c:v>
                </c:pt>
                <c:pt idx="14">
                  <c:v>38</c:v>
                </c:pt>
                <c:pt idx="15">
                  <c:v>37.299999999999997</c:v>
                </c:pt>
                <c:pt idx="16">
                  <c:v>37.5</c:v>
                </c:pt>
                <c:pt idx="17">
                  <c:v>38</c:v>
                </c:pt>
                <c:pt idx="18">
                  <c:v>36.9</c:v>
                </c:pt>
                <c:pt idx="19">
                  <c:v>36</c:v>
                </c:pt>
                <c:pt idx="20">
                  <c:v>37.5</c:v>
                </c:pt>
                <c:pt idx="21">
                  <c:v>35.299999999999997</c:v>
                </c:pt>
                <c:pt idx="22">
                  <c:v>35</c:v>
                </c:pt>
              </c:numCache>
            </c:numRef>
          </c:xVal>
          <c:yVal>
            <c:numRef>
              <c:f>Table!$P$10:$P$32</c:f>
              <c:numCache>
                <c:formatCode>0.0</c:formatCode>
                <c:ptCount val="23"/>
                <c:pt idx="0">
                  <c:v>22</c:v>
                </c:pt>
                <c:pt idx="1">
                  <c:v>22.9</c:v>
                </c:pt>
                <c:pt idx="2">
                  <c:v>22.4</c:v>
                </c:pt>
                <c:pt idx="3">
                  <c:v>22.3</c:v>
                </c:pt>
                <c:pt idx="4">
                  <c:v>22.1</c:v>
                </c:pt>
                <c:pt idx="5">
                  <c:v>21.6</c:v>
                </c:pt>
                <c:pt idx="6">
                  <c:v>22.3</c:v>
                </c:pt>
                <c:pt idx="7">
                  <c:v>21.8</c:v>
                </c:pt>
                <c:pt idx="8">
                  <c:v>21.6</c:v>
                </c:pt>
                <c:pt idx="9">
                  <c:v>22.9</c:v>
                </c:pt>
                <c:pt idx="10">
                  <c:v>22.6</c:v>
                </c:pt>
                <c:pt idx="11">
                  <c:v>21.8</c:v>
                </c:pt>
                <c:pt idx="12">
                  <c:v>22.6</c:v>
                </c:pt>
                <c:pt idx="13">
                  <c:v>22.5</c:v>
                </c:pt>
                <c:pt idx="14">
                  <c:v>20.7</c:v>
                </c:pt>
                <c:pt idx="15">
                  <c:v>22.1</c:v>
                </c:pt>
                <c:pt idx="16">
                  <c:v>21.8</c:v>
                </c:pt>
                <c:pt idx="17">
                  <c:v>22.3</c:v>
                </c:pt>
                <c:pt idx="18">
                  <c:v>21.1</c:v>
                </c:pt>
                <c:pt idx="19">
                  <c:v>17.2</c:v>
                </c:pt>
                <c:pt idx="20">
                  <c:v>20.7</c:v>
                </c:pt>
                <c:pt idx="21">
                  <c:v>21.6</c:v>
                </c:pt>
                <c:pt idx="22">
                  <c:v>20.3</c:v>
                </c:pt>
              </c:numCache>
            </c:numRef>
          </c:yVal>
          <c:smooth val="0"/>
          <c:extLst>
            <c:ext xmlns:c15="http://schemas.microsoft.com/office/drawing/2012/chart" uri="{02D57815-91ED-43cb-92C2-25804820EDAC}">
              <c15:datalabelsRange>
                <c15:f>Table!$BA$10:$BA$32</c15:f>
                <c15:dlblRangeCache>
                  <c:ptCount val="2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15:dlblRangeCache>
              </c15:datalabelsRange>
            </c:ext>
            <c:ext xmlns:c16="http://schemas.microsoft.com/office/drawing/2014/chart" uri="{C3380CC4-5D6E-409C-BE32-E72D297353CC}">
              <c16:uniqueId val="{00000005-1305-47B3-90D5-B51B7DFC2A35}"/>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E-1305-47B3-90D5-B51B7DFC2A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Table!$J$53</c:f>
              <c:numCache>
                <c:formatCode>0.0</c:formatCode>
                <c:ptCount val="1"/>
                <c:pt idx="0">
                  <c:v>38.5</c:v>
                </c:pt>
              </c:numCache>
            </c:numRef>
          </c:xVal>
          <c:yVal>
            <c:numRef>
              <c:f>Table!$P$53</c:f>
              <c:numCache>
                <c:formatCode>0.0</c:formatCode>
                <c:ptCount val="1"/>
                <c:pt idx="0">
                  <c:v>21.7</c:v>
                </c:pt>
              </c:numCache>
            </c:numRef>
          </c:yVal>
          <c:smooth val="0"/>
          <c:extLst>
            <c:ext xmlns:c16="http://schemas.microsoft.com/office/drawing/2014/chart" uri="{C3380CC4-5D6E-409C-BE32-E72D297353CC}">
              <c16:uniqueId val="{00000006-1305-47B3-90D5-B51B7DFC2A35}"/>
            </c:ext>
          </c:extLst>
        </c:ser>
        <c:dLbls>
          <c:dLblPos val="t"/>
          <c:showLegendKey val="0"/>
          <c:showVal val="1"/>
          <c:showCatName val="0"/>
          <c:showSerName val="0"/>
          <c:showPercent val="0"/>
          <c:showBubbleSize val="0"/>
        </c:dLbls>
        <c:axId val="998604312"/>
        <c:axId val="998606280"/>
      </c:scatterChart>
      <c:valAx>
        <c:axId val="998604312"/>
        <c:scaling>
          <c:orientation val="minMax"/>
          <c:max val="44"/>
          <c:min val="3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Starch (%DM)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ax val="25"/>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800" b="1" i="0" u="none" strike="noStrike" kern="1200" spc="0" baseline="0">
                <a:solidFill>
                  <a:schemeClr val="tx1"/>
                </a:solidFill>
                <a:latin typeface="+mn-lt"/>
                <a:ea typeface="+mn-ea"/>
                <a:cs typeface="+mn-cs"/>
              </a:defRPr>
            </a:pPr>
            <a:r>
              <a:rPr lang="en-US" sz="2000" b="1">
                <a:solidFill>
                  <a:schemeClr val="tx1"/>
                </a:solidFill>
              </a:rPr>
              <a:t>Late Season Hybrids</a:t>
            </a:r>
          </a:p>
          <a:p>
            <a:pPr algn="ctr">
              <a:defRPr sz="2800" b="1">
                <a:solidFill>
                  <a:schemeClr val="tx1"/>
                </a:solidFill>
              </a:defRPr>
            </a:pPr>
            <a:r>
              <a:rPr lang="en-US" sz="1800" b="0">
                <a:solidFill>
                  <a:schemeClr val="tx1"/>
                </a:solidFill>
              </a:rPr>
              <a:t>Yield (tons/ac) and IVSD</a:t>
            </a:r>
            <a:r>
              <a:rPr lang="en-US" sz="1800" b="0" baseline="0">
                <a:solidFill>
                  <a:schemeClr val="tx1"/>
                </a:solidFill>
              </a:rPr>
              <a:t> (%starch)</a:t>
            </a:r>
            <a:r>
              <a:rPr lang="en-US" sz="1800" b="0">
                <a:solidFill>
                  <a:schemeClr val="tx1"/>
                </a:solidFill>
              </a:rPr>
              <a:t> </a:t>
            </a:r>
          </a:p>
        </c:rich>
      </c:tx>
      <c:layout>
        <c:manualLayout>
          <c:xMode val="edge"/>
          <c:yMode val="edge"/>
          <c:x val="0.34387027824995053"/>
          <c:y val="2.1961532566867729E-2"/>
        </c:manualLayout>
      </c:layout>
      <c:overlay val="0"/>
      <c:spPr>
        <a:noFill/>
        <a:ln>
          <a:noFill/>
        </a:ln>
        <a:effectLst/>
      </c:spPr>
      <c:txPr>
        <a:bodyPr rot="0" spcFirstLastPara="1" vertOverflow="ellipsis" vert="horz" wrap="square" anchor="ctr" anchorCtr="1"/>
        <a:lstStyle/>
        <a:p>
          <a:pPr algn="ct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1444144761315567E-2"/>
          <c:y val="0.16160104986876642"/>
          <c:w val="0.909738826890793"/>
          <c:h val="0.72219200178957765"/>
        </c:manualLayout>
      </c:layout>
      <c:scatterChart>
        <c:scatterStyle val="lineMarker"/>
        <c:varyColors val="0"/>
        <c:ser>
          <c:idx val="0"/>
          <c:order val="0"/>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4.2710162887415699E-2"/>
                  <c:y val="-1.8299029363203947E-2"/>
                </c:manualLayout>
              </c:layout>
              <c:tx>
                <c:rich>
                  <a:bodyPr/>
                  <a:lstStyle/>
                  <a:p>
                    <a:fld id="{B019662E-9C7A-4096-9974-763D23C96E6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E09-408F-A1B6-A23546BD1AC5}"/>
                </c:ext>
              </c:extLst>
            </c:dLbl>
            <c:dLbl>
              <c:idx val="1"/>
              <c:layout>
                <c:manualLayout>
                  <c:x val="-2.1335973829270584E-2"/>
                  <c:y val="-5.9665515101996573E-2"/>
                </c:manualLayout>
              </c:layout>
              <c:tx>
                <c:rich>
                  <a:bodyPr/>
                  <a:lstStyle/>
                  <a:p>
                    <a:fld id="{478234CE-070B-46F1-B2AD-07A9D8AD023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E09-408F-A1B6-A23546BD1AC5}"/>
                </c:ext>
              </c:extLst>
            </c:dLbl>
            <c:dLbl>
              <c:idx val="2"/>
              <c:layout>
                <c:manualLayout>
                  <c:x val="-1.9226375610076733E-3"/>
                  <c:y val="-4.6748553198558453E-2"/>
                </c:manualLayout>
              </c:layout>
              <c:tx>
                <c:rich>
                  <a:bodyPr/>
                  <a:lstStyle/>
                  <a:p>
                    <a:fld id="{FE26D5C2-3EB9-44C3-B4CE-2E54A64F1DE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E09-408F-A1B6-A23546BD1AC5}"/>
                </c:ext>
              </c:extLst>
            </c:dLbl>
            <c:dLbl>
              <c:idx val="3"/>
              <c:layout>
                <c:manualLayout>
                  <c:x val="3.286570941042977E-3"/>
                  <c:y val="-1.0597247663523691E-3"/>
                </c:manualLayout>
              </c:layout>
              <c:tx>
                <c:rich>
                  <a:bodyPr/>
                  <a:lstStyle/>
                  <a:p>
                    <a:fld id="{6F77EA7A-FDDE-46BC-B691-AA39386ABEC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E09-408F-A1B6-A23546BD1AC5}"/>
                </c:ext>
              </c:extLst>
            </c:dLbl>
            <c:dLbl>
              <c:idx val="4"/>
              <c:layout>
                <c:manualLayout>
                  <c:x val="-3.4775975861144906E-2"/>
                  <c:y val="-2.7373110343401331E-2"/>
                </c:manualLayout>
              </c:layout>
              <c:tx>
                <c:rich>
                  <a:bodyPr/>
                  <a:lstStyle/>
                  <a:p>
                    <a:fld id="{E60EE041-69DE-465C-86AE-3A7D17A8F5B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E09-408F-A1B6-A23546BD1AC5}"/>
                </c:ext>
              </c:extLst>
            </c:dLbl>
            <c:dLbl>
              <c:idx val="5"/>
              <c:layout>
                <c:manualLayout>
                  <c:x val="-4.3735977215727841E-2"/>
                  <c:y val="2.6447564254257344E-2"/>
                </c:manualLayout>
              </c:layout>
              <c:tx>
                <c:rich>
                  <a:bodyPr/>
                  <a:lstStyle/>
                  <a:p>
                    <a:fld id="{93AD6849-BE9E-4B89-BA34-F4C24C781F5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E09-408F-A1B6-A23546BD1AC5}"/>
                </c:ext>
              </c:extLst>
            </c:dLbl>
            <c:dLbl>
              <c:idx val="6"/>
              <c:layout>
                <c:manualLayout>
                  <c:x val="2.9437367180032304E-2"/>
                  <c:y val="-5.5359861134183841E-2"/>
                </c:manualLayout>
              </c:layout>
              <c:tx>
                <c:rich>
                  <a:bodyPr/>
                  <a:lstStyle/>
                  <a:p>
                    <a:fld id="{70A89CC8-B9D4-4899-8F32-463E26EA5E1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E09-408F-A1B6-A23546BD1AC5}"/>
                </c:ext>
              </c:extLst>
            </c:dLbl>
            <c:dLbl>
              <c:idx val="7"/>
              <c:layout>
                <c:manualLayout>
                  <c:x val="1.2169195106023795E-2"/>
                  <c:y val="-5.3630035937462395E-3"/>
                </c:manualLayout>
              </c:layout>
              <c:tx>
                <c:rich>
                  <a:bodyPr/>
                  <a:lstStyle/>
                  <a:p>
                    <a:fld id="{0D64257F-0A43-44BC-853F-4665F5F1F91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E09-408F-A1B6-A23546BD1AC5}"/>
                </c:ext>
              </c:extLst>
            </c:dLbl>
            <c:dLbl>
              <c:idx val="8"/>
              <c:layout>
                <c:manualLayout>
                  <c:x val="1.6829751625705231E-2"/>
                  <c:y val="9.6817884398276381E-3"/>
                </c:manualLayout>
              </c:layout>
              <c:tx>
                <c:rich>
                  <a:bodyPr/>
                  <a:lstStyle/>
                  <a:p>
                    <a:fld id="{CC0A3D1B-DC9E-4C86-A126-C347BD143E6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E09-408F-A1B6-A23546BD1AC5}"/>
                </c:ext>
              </c:extLst>
            </c:dLbl>
            <c:dLbl>
              <c:idx val="9"/>
              <c:layout>
                <c:manualLayout>
                  <c:x val="1.7807943899573561E-2"/>
                  <c:y val="-7.0429650021528303E-2"/>
                </c:manualLayout>
              </c:layout>
              <c:tx>
                <c:rich>
                  <a:bodyPr/>
                  <a:lstStyle/>
                  <a:p>
                    <a:fld id="{CB2B45E3-50BC-4352-A056-F67B8ED9607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E09-408F-A1B6-A23546BD1AC5}"/>
                </c:ext>
              </c:extLst>
            </c:dLbl>
            <c:dLbl>
              <c:idx val="10"/>
              <c:layout>
                <c:manualLayout>
                  <c:x val="-1.1205880959209299E-4"/>
                  <c:y val="-1.2303321456056941E-2"/>
                </c:manualLayout>
              </c:layout>
              <c:tx>
                <c:rich>
                  <a:bodyPr/>
                  <a:lstStyle/>
                  <a:p>
                    <a:fld id="{E6548DAA-50ED-4511-A2DC-87036FA5F1C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E09-408F-A1B6-A23546BD1AC5}"/>
                </c:ext>
              </c:extLst>
            </c:dLbl>
            <c:dLbl>
              <c:idx val="11"/>
              <c:layout>
                <c:manualLayout>
                  <c:x val="5.8612754267963856E-3"/>
                  <c:y val="-1.0150494472150634E-2"/>
                </c:manualLayout>
              </c:layout>
              <c:tx>
                <c:rich>
                  <a:bodyPr/>
                  <a:lstStyle/>
                  <a:p>
                    <a:fld id="{C5A3836D-4FBD-4105-99A3-F3BEC32F7FB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E09-408F-A1B6-A23546BD1AC5}"/>
                </c:ext>
              </c:extLst>
            </c:dLbl>
            <c:dLbl>
              <c:idx val="12"/>
              <c:layout>
                <c:manualLayout>
                  <c:x val="-1.9525395077855005E-2"/>
                  <c:y val="-5.751268811809019E-2"/>
                </c:manualLayout>
              </c:layout>
              <c:tx>
                <c:rich>
                  <a:bodyPr/>
                  <a:lstStyle/>
                  <a:p>
                    <a:fld id="{5AEE905E-6CA2-4639-AF82-FBFD3D3C5F7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E09-408F-A1B6-A23546BD1AC5}"/>
                </c:ext>
              </c:extLst>
            </c:dLbl>
            <c:dLbl>
              <c:idx val="13"/>
              <c:layout>
                <c:manualLayout>
                  <c:x val="-4.3418732023409408E-2"/>
                  <c:y val="-1.8761802407775984E-2"/>
                </c:manualLayout>
              </c:layout>
              <c:tx>
                <c:rich>
                  <a:bodyPr/>
                  <a:lstStyle/>
                  <a:p>
                    <a:fld id="{EDE6290C-C5D7-4B91-982D-191B0DAB92F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E09-408F-A1B6-A23546BD1AC5}"/>
                </c:ext>
              </c:extLst>
            </c:dLbl>
            <c:dLbl>
              <c:idx val="14"/>
              <c:layout>
                <c:manualLayout>
                  <c:x val="-9.0720601641749755E-3"/>
                  <c:y val="-3.8137245262933064E-2"/>
                </c:manualLayout>
              </c:layout>
              <c:tx>
                <c:rich>
                  <a:bodyPr/>
                  <a:lstStyle/>
                  <a:p>
                    <a:fld id="{485E58EE-FEA3-48A7-B5CA-D31443AA71A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7E09-408F-A1B6-A23546BD1AC5}"/>
                </c:ext>
              </c:extLst>
            </c:dLbl>
            <c:dLbl>
              <c:idx val="15"/>
              <c:layout>
                <c:manualLayout>
                  <c:x val="-5.8352067614380825E-2"/>
                  <c:y val="-1.5391865365251283E-3"/>
                </c:manualLayout>
              </c:layout>
              <c:tx>
                <c:rich>
                  <a:bodyPr/>
                  <a:lstStyle/>
                  <a:p>
                    <a:fld id="{2EEEE396-924A-4798-BDD2-394EF68885A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7E09-408F-A1B6-A23546BD1AC5}"/>
                </c:ext>
              </c:extLst>
            </c:dLbl>
            <c:dLbl>
              <c:idx val="16"/>
              <c:layout>
                <c:manualLayout>
                  <c:x val="-4.4912065582506502E-2"/>
                  <c:y val="-1.6608975423869635E-2"/>
                </c:manualLayout>
              </c:layout>
              <c:tx>
                <c:rich>
                  <a:bodyPr/>
                  <a:lstStyle/>
                  <a:p>
                    <a:fld id="{D64B0E34-E63A-46FC-8ECE-931AB57A108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7E09-408F-A1B6-A23546BD1AC5}"/>
                </c:ext>
              </c:extLst>
            </c:dLbl>
            <c:dLbl>
              <c:idx val="17"/>
              <c:layout>
                <c:manualLayout>
                  <c:x val="-5.5365400496186531E-2"/>
                  <c:y val="-7.9976674882442089E-3"/>
                </c:manualLayout>
              </c:layout>
              <c:tx>
                <c:rich>
                  <a:bodyPr/>
                  <a:lstStyle/>
                  <a:p>
                    <a:fld id="{AB7CE59E-B7D6-43B2-B8B5-C806B29F87F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7E09-408F-A1B6-A23546BD1AC5}"/>
                </c:ext>
              </c:extLst>
            </c:dLbl>
            <c:dLbl>
              <c:idx val="18"/>
              <c:layout>
                <c:manualLayout>
                  <c:x val="-4.7462821788214461E-2"/>
                  <c:y val="-5.3630035937460825E-3"/>
                </c:manualLayout>
              </c:layout>
              <c:tx>
                <c:rich>
                  <a:bodyPr/>
                  <a:lstStyle/>
                  <a:p>
                    <a:fld id="{E381EBE1-5DB2-4159-92EC-461307A7A0E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E09-408F-A1B6-A23546BD1AC5}"/>
                </c:ext>
              </c:extLst>
            </c:dLbl>
            <c:dLbl>
              <c:idx val="19"/>
              <c:layout>
                <c:manualLayout>
                  <c:x val="5.861275426796468E-3"/>
                  <c:y val="-2.952593732730768E-2"/>
                </c:manualLayout>
              </c:layout>
              <c:tx>
                <c:rich>
                  <a:bodyPr/>
                  <a:lstStyle/>
                  <a:p>
                    <a:fld id="{EECB2766-D467-44FE-B1AB-76D1FAE98AB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E09-408F-A1B6-A23546BD1AC5}"/>
                </c:ext>
              </c:extLst>
            </c:dLbl>
            <c:dLbl>
              <c:idx val="20"/>
              <c:layout>
                <c:manualLayout>
                  <c:x val="-1.2058727282369269E-2"/>
                  <c:y val="-5.1054207166371227E-2"/>
                </c:manualLayout>
              </c:layout>
              <c:tx>
                <c:rich>
                  <a:bodyPr/>
                  <a:lstStyle/>
                  <a:p>
                    <a:fld id="{6B613EA6-C371-40CE-A2C4-880D6CD8397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7E09-408F-A1B6-A23546BD1AC5}"/>
                </c:ext>
              </c:extLst>
            </c:dLbl>
            <c:dLbl>
              <c:idx val="21"/>
              <c:layout>
                <c:manualLayout>
                  <c:x val="-1.0516360644993216E-2"/>
                  <c:y val="4.1981312783723947E-2"/>
                </c:manualLayout>
              </c:layout>
              <c:tx>
                <c:rich>
                  <a:bodyPr/>
                  <a:lstStyle/>
                  <a:p>
                    <a:fld id="{C84EE4ED-D0EC-4880-83A4-16EFB5BE359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7E09-408F-A1B6-A23546BD1AC5}"/>
                </c:ext>
              </c:extLst>
            </c:dLbl>
            <c:dLbl>
              <c:idx val="22"/>
              <c:layout>
                <c:manualLayout>
                  <c:x val="-2.8820161837378798E-3"/>
                  <c:y val="3.7675658815911256E-2"/>
                </c:manualLayout>
              </c:layout>
              <c:tx>
                <c:rich>
                  <a:bodyPr/>
                  <a:lstStyle/>
                  <a:p>
                    <a:fld id="{F3D4D109-E891-4CDD-BB91-C0AA4FE9A46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7E09-408F-A1B6-A23546BD1AC5}"/>
                </c:ext>
              </c:extLst>
            </c:dLbl>
            <c:dLbl>
              <c:idx val="23"/>
              <c:layout>
                <c:manualLayout>
                  <c:x val="1.7676422088311827E-2"/>
                  <c:y val="-2.6879397730715043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C-7E09-408F-A1B6-A23546BD1A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Table!$O$10:$O$32</c:f>
              <c:numCache>
                <c:formatCode>0.0</c:formatCode>
                <c:ptCount val="23"/>
                <c:pt idx="0">
                  <c:v>67.900000000000006</c:v>
                </c:pt>
                <c:pt idx="1">
                  <c:v>68.5</c:v>
                </c:pt>
                <c:pt idx="2">
                  <c:v>68.599999999999994</c:v>
                </c:pt>
                <c:pt idx="3">
                  <c:v>68.7</c:v>
                </c:pt>
                <c:pt idx="4">
                  <c:v>68</c:v>
                </c:pt>
                <c:pt idx="5">
                  <c:v>68.400000000000006</c:v>
                </c:pt>
                <c:pt idx="6">
                  <c:v>68.7</c:v>
                </c:pt>
                <c:pt idx="7">
                  <c:v>68.5</c:v>
                </c:pt>
                <c:pt idx="8">
                  <c:v>67.5</c:v>
                </c:pt>
                <c:pt idx="9">
                  <c:v>68.5</c:v>
                </c:pt>
                <c:pt idx="10">
                  <c:v>68.5</c:v>
                </c:pt>
                <c:pt idx="11">
                  <c:v>68.8</c:v>
                </c:pt>
                <c:pt idx="12">
                  <c:v>68.7</c:v>
                </c:pt>
                <c:pt idx="13">
                  <c:v>68.400000000000006</c:v>
                </c:pt>
                <c:pt idx="14">
                  <c:v>68.8</c:v>
                </c:pt>
                <c:pt idx="15">
                  <c:v>68.599999999999994</c:v>
                </c:pt>
                <c:pt idx="16">
                  <c:v>68.400000000000006</c:v>
                </c:pt>
                <c:pt idx="17">
                  <c:v>68.599999999999994</c:v>
                </c:pt>
                <c:pt idx="18">
                  <c:v>67.900000000000006</c:v>
                </c:pt>
                <c:pt idx="19">
                  <c:v>67.5</c:v>
                </c:pt>
                <c:pt idx="20">
                  <c:v>68.7</c:v>
                </c:pt>
                <c:pt idx="21">
                  <c:v>69.099999999999994</c:v>
                </c:pt>
                <c:pt idx="22">
                  <c:v>68.900000000000006</c:v>
                </c:pt>
              </c:numCache>
            </c:numRef>
          </c:xVal>
          <c:yVal>
            <c:numRef>
              <c:f>Table!$P$10:$P$32</c:f>
              <c:numCache>
                <c:formatCode>0.0</c:formatCode>
                <c:ptCount val="23"/>
                <c:pt idx="0">
                  <c:v>22</c:v>
                </c:pt>
                <c:pt idx="1">
                  <c:v>22.9</c:v>
                </c:pt>
                <c:pt idx="2">
                  <c:v>22.4</c:v>
                </c:pt>
                <c:pt idx="3">
                  <c:v>22.3</c:v>
                </c:pt>
                <c:pt idx="4">
                  <c:v>22.1</c:v>
                </c:pt>
                <c:pt idx="5">
                  <c:v>21.6</c:v>
                </c:pt>
                <c:pt idx="6">
                  <c:v>22.3</c:v>
                </c:pt>
                <c:pt idx="7">
                  <c:v>21.8</c:v>
                </c:pt>
                <c:pt idx="8">
                  <c:v>21.6</c:v>
                </c:pt>
                <c:pt idx="9">
                  <c:v>22.9</c:v>
                </c:pt>
                <c:pt idx="10">
                  <c:v>22.6</c:v>
                </c:pt>
                <c:pt idx="11">
                  <c:v>21.8</c:v>
                </c:pt>
                <c:pt idx="12">
                  <c:v>22.6</c:v>
                </c:pt>
                <c:pt idx="13">
                  <c:v>22.5</c:v>
                </c:pt>
                <c:pt idx="14">
                  <c:v>20.7</c:v>
                </c:pt>
                <c:pt idx="15">
                  <c:v>22.1</c:v>
                </c:pt>
                <c:pt idx="16">
                  <c:v>21.8</c:v>
                </c:pt>
                <c:pt idx="17">
                  <c:v>22.3</c:v>
                </c:pt>
                <c:pt idx="18">
                  <c:v>21.1</c:v>
                </c:pt>
                <c:pt idx="19">
                  <c:v>17.2</c:v>
                </c:pt>
                <c:pt idx="20">
                  <c:v>20.7</c:v>
                </c:pt>
                <c:pt idx="21">
                  <c:v>21.6</c:v>
                </c:pt>
                <c:pt idx="22">
                  <c:v>20.3</c:v>
                </c:pt>
              </c:numCache>
            </c:numRef>
          </c:yVal>
          <c:smooth val="0"/>
          <c:extLst>
            <c:ext xmlns:c15="http://schemas.microsoft.com/office/drawing/2012/chart" uri="{02D57815-91ED-43cb-92C2-25804820EDAC}">
              <c15:datalabelsRange>
                <c15:f>Table!$BA$10:$BA$32</c15:f>
                <c15:dlblRangeCache>
                  <c:ptCount val="2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15:dlblRangeCache>
              </c15:datalabelsRange>
            </c:ext>
            <c:ext xmlns:c16="http://schemas.microsoft.com/office/drawing/2014/chart" uri="{C3380CC4-5D6E-409C-BE32-E72D297353CC}">
              <c16:uniqueId val="{00000002-7E09-408F-A1B6-A23546BD1AC5}"/>
            </c:ext>
          </c:extLst>
        </c:ser>
        <c:ser>
          <c:idx val="1"/>
          <c:order val="1"/>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1.6053923686892399E-3"/>
                  <c:y val="2.8600391238163689E-2"/>
                </c:manualLayout>
              </c:layout>
              <c:tx>
                <c:rich>
                  <a:bodyPr/>
                  <a:lstStyle/>
                  <a:p>
                    <a:fld id="{79A6983E-4853-4A46-A21D-9E47B4B5695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7E09-408F-A1B6-A23546BD1AC5}"/>
                </c:ext>
              </c:extLst>
            </c:dLbl>
            <c:dLbl>
              <c:idx val="1"/>
              <c:layout>
                <c:manualLayout>
                  <c:x val="-4.7527280676040333E-2"/>
                  <c:y val="5.4130885100064077E-3"/>
                </c:manualLayout>
              </c:layout>
              <c:tx>
                <c:rich>
                  <a:bodyPr/>
                  <a:lstStyle/>
                  <a:p>
                    <a:fld id="{0454FA9D-120A-4352-8D03-790F1357B17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7E09-408F-A1B6-A23546BD1AC5}"/>
                </c:ext>
              </c:extLst>
            </c:dLbl>
            <c:dLbl>
              <c:idx val="2"/>
              <c:layout>
                <c:manualLayout>
                  <c:x val="-2.2450094732612749E-2"/>
                  <c:y val="-8.9337573441912704E-2"/>
                </c:manualLayout>
              </c:layout>
              <c:tx>
                <c:rich>
                  <a:bodyPr/>
                  <a:lstStyle/>
                  <a:p>
                    <a:fld id="{5355711E-1547-4CA1-8E57-3303C9E1A24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7E09-408F-A1B6-A23546BD1AC5}"/>
                </c:ext>
              </c:extLst>
            </c:dLbl>
            <c:dLbl>
              <c:idx val="3"/>
              <c:layout>
                <c:manualLayout>
                  <c:x val="1.3235110005821499E-2"/>
                  <c:y val="-2.6879397730715043E-2"/>
                </c:manualLayout>
              </c:layout>
              <c:tx>
                <c:rich>
                  <a:bodyPr/>
                  <a:lstStyle/>
                  <a:p>
                    <a:fld id="{5971CD0E-4060-4ED7-9460-369FC4C1B4A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7E09-408F-A1B6-A23546BD1AC5}"/>
                </c:ext>
              </c:extLst>
            </c:dLbl>
            <c:dLbl>
              <c:idx val="4"/>
              <c:layout>
                <c:manualLayout>
                  <c:x val="-4.9392066259797973E-2"/>
                  <c:y val="1.353060235081926E-2"/>
                </c:manualLayout>
              </c:layout>
              <c:tx>
                <c:rich>
                  <a:bodyPr/>
                  <a:lstStyle/>
                  <a:p>
                    <a:fld id="{38AC03E5-DB18-4EC1-861F-2037B6A7D5D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7E09-408F-A1B6-A23546BD1AC5}"/>
                </c:ext>
              </c:extLst>
            </c:dLbl>
            <c:dLbl>
              <c:idx val="5"/>
              <c:layout>
                <c:manualLayout>
                  <c:x val="-3.0987259277863869E-3"/>
                  <c:y val="-2.952593732730768E-2"/>
                </c:manualLayout>
              </c:layout>
              <c:tx>
                <c:rich>
                  <a:bodyPr/>
                  <a:lstStyle/>
                  <a:p>
                    <a:fld id="{3FE5413C-8C2C-4F44-A851-C1022631144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7E09-408F-A1B6-A23546BD1AC5}"/>
                </c:ext>
              </c:extLst>
            </c:dLbl>
            <c:dLbl>
              <c:idx val="6"/>
              <c:layout>
                <c:manualLayout>
                  <c:x val="-2.1018728636952207E-2"/>
                  <c:y val="3.5058872189882732E-2"/>
                </c:manualLayout>
              </c:layout>
              <c:tx>
                <c:rich>
                  <a:bodyPr/>
                  <a:lstStyle/>
                  <a:p>
                    <a:fld id="{3FAF125B-4D24-45A8-B9F3-D1755E18BF9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7E09-408F-A1B6-A23546BD1AC5}"/>
                </c:ext>
              </c:extLst>
            </c:dLbl>
            <c:dLbl>
              <c:idx val="7"/>
              <c:layout>
                <c:manualLayout>
                  <c:x val="-3.296539710972933E-2"/>
                  <c:y val="-4.6748553198558494E-2"/>
                </c:manualLayout>
              </c:layout>
              <c:tx>
                <c:rich>
                  <a:bodyPr/>
                  <a:lstStyle/>
                  <a:p>
                    <a:fld id="{1BFEA20B-701A-4A5F-84DF-AF0232D4FA3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7E09-408F-A1B6-A23546BD1AC5}"/>
                </c:ext>
              </c:extLst>
            </c:dLbl>
            <c:dLbl>
              <c:idx val="8"/>
              <c:layout>
                <c:manualLayout>
                  <c:x val="-2.6992062873340737E-2"/>
                  <c:y val="3.9364526157695423E-2"/>
                </c:manualLayout>
              </c:layout>
              <c:tx>
                <c:rich>
                  <a:bodyPr/>
                  <a:lstStyle/>
                  <a:p>
                    <a:fld id="{E5F0A5B7-3B01-4E45-8052-EE15A6A1116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7E09-408F-A1B6-A23546BD1AC5}"/>
                </c:ext>
              </c:extLst>
            </c:dLbl>
            <c:dLbl>
              <c:idx val="9"/>
              <c:layout>
                <c:manualLayout>
                  <c:x val="-4.6369300448482226E-2"/>
                  <c:y val="-2.6879316248588796E-2"/>
                </c:manualLayout>
              </c:layout>
              <c:tx>
                <c:rich>
                  <a:bodyPr/>
                  <a:lstStyle/>
                  <a:p>
                    <a:fld id="{F5AD7FFC-AAC2-4EA0-BA31-AB670B5239D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7E09-408F-A1B6-A23546BD1AC5}"/>
                </c:ext>
              </c:extLst>
            </c:dLbl>
            <c:dLbl>
              <c:idx val="10"/>
              <c:layout>
                <c:manualLayout>
                  <c:x val="-2.1018728636952151E-2"/>
                  <c:y val="-4.2442899230745762E-2"/>
                </c:manualLayout>
              </c:layout>
              <c:tx>
                <c:rich>
                  <a:bodyPr/>
                  <a:lstStyle/>
                  <a:p>
                    <a:fld id="{A0B8DAD9-2242-4445-819D-980BD5CE5A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7E09-408F-A1B6-A23546BD1AC5}"/>
                </c:ext>
              </c:extLst>
            </c:dLbl>
            <c:dLbl>
              <c:idx val="11"/>
              <c:layout>
                <c:manualLayout>
                  <c:x val="-3.1472063550632236E-2"/>
                  <c:y val="-3.1678764311214025E-2"/>
                </c:manualLayout>
              </c:layout>
              <c:tx>
                <c:rich>
                  <a:bodyPr/>
                  <a:lstStyle/>
                  <a:p>
                    <a:fld id="{0554656E-3B13-49DC-AC4E-78192E4708C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7E09-408F-A1B6-A23546BD1AC5}"/>
                </c:ext>
              </c:extLst>
            </c:dLbl>
            <c:dLbl>
              <c:idx val="12"/>
              <c:layout>
                <c:manualLayout>
                  <c:x val="-4.1528195254656397E-2"/>
                  <c:y val="-3.3349832689745465E-2"/>
                </c:manualLayout>
              </c:layout>
              <c:tx>
                <c:rich>
                  <a:bodyPr/>
                  <a:lstStyle/>
                  <a:p>
                    <a:fld id="{0365BC74-4CFE-4B66-9F77-E5F9F2E6921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7E09-408F-A1B6-A23546BD1AC5}"/>
                </c:ext>
              </c:extLst>
            </c:dLbl>
            <c:dLbl>
              <c:idx val="13"/>
              <c:layout>
                <c:manualLayout>
                  <c:x val="-4.3418732023409408E-2"/>
                  <c:y val="7.0721213991002197E-3"/>
                </c:manualLayout>
              </c:layout>
              <c:tx>
                <c:rich>
                  <a:bodyPr/>
                  <a:lstStyle/>
                  <a:p>
                    <a:fld id="{948BF9E7-B92D-46E0-96D4-0BE53451877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795-4655-A53D-75B0115FCE71}"/>
                </c:ext>
              </c:extLst>
            </c:dLbl>
            <c:dLbl>
              <c:idx val="14"/>
              <c:layout>
                <c:manualLayout>
                  <c:x val="4.3679418676993483E-3"/>
                  <c:y val="3.2906045205976384E-2"/>
                </c:manualLayout>
              </c:layout>
              <c:tx>
                <c:rich>
                  <a:bodyPr/>
                  <a:lstStyle/>
                  <a:p>
                    <a:fld id="{DD2201B0-AF76-4217-A544-ABFF75E9E20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795-4655-A53D-75B0115FCE71}"/>
                </c:ext>
              </c:extLst>
            </c:dLbl>
            <c:dLbl>
              <c:idx val="15"/>
              <c:layout>
                <c:manualLayout>
                  <c:x val="-1.9525395077855005E-2"/>
                  <c:y val="-4.0290072246839413E-2"/>
                </c:manualLayout>
              </c:layout>
              <c:tx>
                <c:rich>
                  <a:bodyPr/>
                  <a:lstStyle/>
                  <a:p>
                    <a:fld id="{24A03D78-68A6-40FD-9281-FB48852AA52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795-4655-A53D-75B0115FCE7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Table!$O$35:$O$50</c:f>
              <c:numCache>
                <c:formatCode>0.0</c:formatCode>
                <c:ptCount val="16"/>
                <c:pt idx="0">
                  <c:v>67.900000000000006</c:v>
                </c:pt>
                <c:pt idx="1">
                  <c:v>68.099999999999994</c:v>
                </c:pt>
                <c:pt idx="2">
                  <c:v>68.099999999999994</c:v>
                </c:pt>
                <c:pt idx="3">
                  <c:v>68.8</c:v>
                </c:pt>
                <c:pt idx="4">
                  <c:v>67.5</c:v>
                </c:pt>
                <c:pt idx="5">
                  <c:v>69.400000000000006</c:v>
                </c:pt>
                <c:pt idx="6">
                  <c:v>67.900000000000006</c:v>
                </c:pt>
                <c:pt idx="7">
                  <c:v>68.2</c:v>
                </c:pt>
                <c:pt idx="8">
                  <c:v>68.5</c:v>
                </c:pt>
                <c:pt idx="9">
                  <c:v>68.400000000000006</c:v>
                </c:pt>
                <c:pt idx="10">
                  <c:v>68.2</c:v>
                </c:pt>
                <c:pt idx="11">
                  <c:v>68.099999999999994</c:v>
                </c:pt>
                <c:pt idx="12">
                  <c:v>69.2</c:v>
                </c:pt>
                <c:pt idx="13">
                  <c:v>68.3</c:v>
                </c:pt>
                <c:pt idx="14">
                  <c:v>68.400000000000006</c:v>
                </c:pt>
                <c:pt idx="15">
                  <c:v>68.599999999999994</c:v>
                </c:pt>
              </c:numCache>
            </c:numRef>
          </c:xVal>
          <c:yVal>
            <c:numRef>
              <c:f>Table!$P$35:$P$50</c:f>
              <c:numCache>
                <c:formatCode>0.0</c:formatCode>
                <c:ptCount val="16"/>
                <c:pt idx="0">
                  <c:v>21.7</c:v>
                </c:pt>
                <c:pt idx="1">
                  <c:v>21.9</c:v>
                </c:pt>
                <c:pt idx="2">
                  <c:v>22.1</c:v>
                </c:pt>
                <c:pt idx="3">
                  <c:v>22.1</c:v>
                </c:pt>
                <c:pt idx="4">
                  <c:v>21.5</c:v>
                </c:pt>
                <c:pt idx="5">
                  <c:v>20.100000000000001</c:v>
                </c:pt>
                <c:pt idx="6">
                  <c:v>20.6</c:v>
                </c:pt>
                <c:pt idx="7">
                  <c:v>21.9</c:v>
                </c:pt>
                <c:pt idx="8">
                  <c:v>21.7</c:v>
                </c:pt>
                <c:pt idx="9">
                  <c:v>23</c:v>
                </c:pt>
                <c:pt idx="10">
                  <c:v>22.5</c:v>
                </c:pt>
                <c:pt idx="11">
                  <c:v>22.1</c:v>
                </c:pt>
                <c:pt idx="12">
                  <c:v>22.9</c:v>
                </c:pt>
                <c:pt idx="13">
                  <c:v>20.6</c:v>
                </c:pt>
                <c:pt idx="14">
                  <c:v>20.5</c:v>
                </c:pt>
                <c:pt idx="15">
                  <c:v>21</c:v>
                </c:pt>
              </c:numCache>
            </c:numRef>
          </c:yVal>
          <c:smooth val="0"/>
          <c:extLst>
            <c:ext xmlns:c15="http://schemas.microsoft.com/office/drawing/2012/chart" uri="{02D57815-91ED-43cb-92C2-25804820EDAC}">
              <c15:datalabelsRange>
                <c15:f>Table!$BA$35:$BA$50</c15:f>
                <c15:dlblRangeCache>
                  <c:ptCount val="16"/>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15:dlblRangeCache>
              </c15:datalabelsRange>
            </c:ext>
            <c:ext xmlns:c16="http://schemas.microsoft.com/office/drawing/2014/chart" uri="{C3380CC4-5D6E-409C-BE32-E72D297353CC}">
              <c16:uniqueId val="{00000003-7E09-408F-A1B6-A23546BD1AC5}"/>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A-7E09-408F-A1B6-A23546BD1A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Table!$O$53</c:f>
              <c:numCache>
                <c:formatCode>0.0</c:formatCode>
                <c:ptCount val="1"/>
                <c:pt idx="0">
                  <c:v>68.400000000000006</c:v>
                </c:pt>
              </c:numCache>
            </c:numRef>
          </c:xVal>
          <c:yVal>
            <c:numRef>
              <c:f>Table!$P$53</c:f>
              <c:numCache>
                <c:formatCode>0.0</c:formatCode>
                <c:ptCount val="1"/>
                <c:pt idx="0">
                  <c:v>21.7</c:v>
                </c:pt>
              </c:numCache>
            </c:numRef>
          </c:yVal>
          <c:smooth val="0"/>
          <c:extLst>
            <c:ext xmlns:c16="http://schemas.microsoft.com/office/drawing/2014/chart" uri="{C3380CC4-5D6E-409C-BE32-E72D297353CC}">
              <c16:uniqueId val="{00000004-7E09-408F-A1B6-A23546BD1AC5}"/>
            </c:ext>
          </c:extLst>
        </c:ser>
        <c:dLbls>
          <c:dLblPos val="t"/>
          <c:showLegendKey val="0"/>
          <c:showVal val="1"/>
          <c:showCatName val="0"/>
          <c:showSerName val="0"/>
          <c:showPercent val="0"/>
          <c:showBubbleSize val="0"/>
        </c:dLbls>
        <c:axId val="998604312"/>
        <c:axId val="998606280"/>
      </c:scatterChart>
      <c:valAx>
        <c:axId val="998604312"/>
        <c:scaling>
          <c:orientation val="minMax"/>
          <c:max val="70"/>
          <c:min val="6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600" b="1">
                    <a:solidFill>
                      <a:schemeClr val="tx1"/>
                    </a:solidFill>
                  </a:rPr>
                  <a:t>IVSD (%starch)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in val="1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r>
                  <a:rPr lang="en-US" sz="1600" b="1">
                    <a:solidFill>
                      <a:schemeClr val="tx1"/>
                    </a:solidFill>
                  </a:rPr>
                  <a:t>Yield (tons/ac)</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US" sz="2000" b="1">
                <a:solidFill>
                  <a:schemeClr val="tx1"/>
                </a:solidFill>
              </a:rPr>
              <a:t>Late Season Hybrids</a:t>
            </a:r>
          </a:p>
          <a:p>
            <a:pPr>
              <a:defRPr sz="2000" b="1"/>
            </a:pPr>
            <a:r>
              <a:rPr lang="en-US" sz="1800" b="0">
                <a:solidFill>
                  <a:schemeClr val="tx1"/>
                </a:solidFill>
              </a:rPr>
              <a:t>Yield (tons/ac) and NDFD30 (%NDF)</a:t>
            </a:r>
          </a:p>
        </c:rich>
      </c:tx>
      <c:layout>
        <c:manualLayout>
          <c:xMode val="edge"/>
          <c:yMode val="edge"/>
          <c:x val="0.2869140656186599"/>
          <c:y val="1.3390137826974527E-2"/>
        </c:manualLayout>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490136314997341E-2"/>
          <c:y val="0.13798318688424815"/>
          <c:w val="0.91269287650786901"/>
          <c:h val="0.73735647778327229"/>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8971773721691573E-2"/>
                  <c:y val="-2.0367850371957968E-2"/>
                </c:manualLayout>
              </c:layout>
              <c:tx>
                <c:rich>
                  <a:bodyPr/>
                  <a:lstStyle/>
                  <a:p>
                    <a:fld id="{0D23B61E-D76D-4571-83CD-89A712BE975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82C-4170-A14D-B1DF8A2F80D2}"/>
                </c:ext>
              </c:extLst>
            </c:dLbl>
            <c:dLbl>
              <c:idx val="1"/>
              <c:layout>
                <c:manualLayout>
                  <c:x val="-1.677512125663155E-2"/>
                  <c:y val="-4.8783812189087325E-2"/>
                </c:manualLayout>
              </c:layout>
              <c:tx>
                <c:rich>
                  <a:bodyPr/>
                  <a:lstStyle/>
                  <a:p>
                    <a:fld id="{B7338045-CA4F-423B-BDA4-AFED6B47C2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82C-4170-A14D-B1DF8A2F80D2}"/>
                </c:ext>
              </c:extLst>
            </c:dLbl>
            <c:dLbl>
              <c:idx val="2"/>
              <c:layout>
                <c:manualLayout>
                  <c:x val="4.031121833308525E-3"/>
                  <c:y val="-3.5897905059274364E-2"/>
                </c:manualLayout>
              </c:layout>
              <c:tx>
                <c:rich>
                  <a:bodyPr/>
                  <a:lstStyle/>
                  <a:p>
                    <a:fld id="{0796FAA9-F0CB-4C37-BCF6-405623CC22B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82C-4170-A14D-B1DF8A2F80D2}"/>
                </c:ext>
              </c:extLst>
            </c:dLbl>
            <c:dLbl>
              <c:idx val="3"/>
              <c:layout>
                <c:manualLayout>
                  <c:x val="4.8973074989538366E-3"/>
                  <c:y val="-2.6841581300350373E-2"/>
                </c:manualLayout>
              </c:layout>
              <c:tx>
                <c:rich>
                  <a:bodyPr/>
                  <a:lstStyle/>
                  <a:p>
                    <a:fld id="{C35F3F5C-52AE-45D9-BE90-683682FC2AF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82C-4170-A14D-B1DF8A2F80D2}"/>
                </c:ext>
              </c:extLst>
            </c:dLbl>
            <c:dLbl>
              <c:idx val="4"/>
              <c:layout>
                <c:manualLayout>
                  <c:x val="-1.677512125663155E-2"/>
                  <c:y val="-4.2340858624180827E-2"/>
                </c:manualLayout>
              </c:layout>
              <c:tx>
                <c:rich>
                  <a:bodyPr/>
                  <a:lstStyle/>
                  <a:p>
                    <a:fld id="{B7568920-7642-4EB5-9703-A8D8618E9E3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82C-4170-A14D-B1DF8A2F80D2}"/>
                </c:ext>
              </c:extLst>
            </c:dLbl>
            <c:dLbl>
              <c:idx val="5"/>
              <c:layout>
                <c:manualLayout>
                  <c:x val="2.5449616125985198E-3"/>
                  <c:y val="2.8531630589790673E-2"/>
                </c:manualLayout>
              </c:layout>
              <c:tx>
                <c:rich>
                  <a:bodyPr/>
                  <a:lstStyle/>
                  <a:p>
                    <a:fld id="{49777552-B3AD-4AB1-9CE1-06BB4D8D826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82C-4170-A14D-B1DF8A2F80D2}"/>
                </c:ext>
              </c:extLst>
            </c:dLbl>
            <c:dLbl>
              <c:idx val="6"/>
              <c:layout>
                <c:manualLayout>
                  <c:x val="2.5449616125985198E-3"/>
                  <c:y val="-1.8716695552856995E-2"/>
                </c:manualLayout>
              </c:layout>
              <c:tx>
                <c:rich>
                  <a:bodyPr/>
                  <a:lstStyle/>
                  <a:p>
                    <a:fld id="{18722F2A-7503-439E-8FD2-E8869AE558E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82C-4170-A14D-B1DF8A2F80D2}"/>
                </c:ext>
              </c:extLst>
            </c:dLbl>
            <c:dLbl>
              <c:idx val="7"/>
              <c:layout>
                <c:manualLayout>
                  <c:x val="-4.0553684787991748E-2"/>
                  <c:y val="-1.8716695552856953E-2"/>
                </c:manualLayout>
              </c:layout>
              <c:tx>
                <c:rich>
                  <a:bodyPr/>
                  <a:lstStyle/>
                  <a:p>
                    <a:fld id="{A54B13C0-4A84-40D2-ADD0-D4AD43D3C90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82C-4170-A14D-B1DF8A2F80D2}"/>
                </c:ext>
              </c:extLst>
            </c:dLbl>
            <c:dLbl>
              <c:idx val="8"/>
              <c:layout>
                <c:manualLayout>
                  <c:x val="-4.0553684787991692E-2"/>
                  <c:y val="2.2088677024884176E-2"/>
                </c:manualLayout>
              </c:layout>
              <c:tx>
                <c:rich>
                  <a:bodyPr/>
                  <a:lstStyle/>
                  <a:p>
                    <a:fld id="{F6444FC4-6A57-4BBD-AC92-1C0042C2BE4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82C-4170-A14D-B1DF8A2F80D2}"/>
                </c:ext>
              </c:extLst>
            </c:dLbl>
            <c:dLbl>
              <c:idx val="9"/>
              <c:layout>
                <c:manualLayout>
                  <c:x val="5.8319979458984813E-3"/>
                  <c:y val="-3.7551034620547853E-2"/>
                </c:manualLayout>
              </c:layout>
              <c:tx>
                <c:rich>
                  <a:bodyPr/>
                  <a:lstStyle/>
                  <a:p>
                    <a:fld id="{D3817412-65DB-4976-8E43-F55AA913444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82C-4170-A14D-B1DF8A2F80D2}"/>
                </c:ext>
              </c:extLst>
            </c:dLbl>
            <c:dLbl>
              <c:idx val="10"/>
              <c:layout>
                <c:manualLayout>
                  <c:x val="-9.0284818510581923E-3"/>
                  <c:y val="-6.8112672883806832E-2"/>
                </c:manualLayout>
              </c:layout>
              <c:tx>
                <c:rich>
                  <a:bodyPr/>
                  <a:lstStyle/>
                  <a:p>
                    <a:fld id="{406B01A0-02AD-49C0-B003-30CF32C7D5F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682C-4170-A14D-B1DF8A2F80D2}"/>
                </c:ext>
              </c:extLst>
            </c:dLbl>
            <c:dLbl>
              <c:idx val="11"/>
              <c:layout>
                <c:manualLayout>
                  <c:x val="2.3667043004561926E-2"/>
                  <c:y val="-1.6569044364554825E-2"/>
                </c:manualLayout>
              </c:layout>
              <c:tx>
                <c:rich>
                  <a:bodyPr/>
                  <a:lstStyle/>
                  <a:p>
                    <a:fld id="{BFBC6455-D4BF-478C-A89C-4DFAE97B5D7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682C-4170-A14D-B1DF8A2F80D2}"/>
                </c:ext>
              </c:extLst>
            </c:dLbl>
            <c:dLbl>
              <c:idx val="12"/>
              <c:layout>
                <c:manualLayout>
                  <c:x val="-1.6275677806081135E-2"/>
                  <c:y val="-3.5409187584141001E-2"/>
                </c:manualLayout>
              </c:layout>
              <c:tx>
                <c:rich>
                  <a:bodyPr/>
                  <a:lstStyle/>
                  <a:p>
                    <a:fld id="{39151995-BD33-43F9-8428-F75FE972BE0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682C-4170-A14D-B1DF8A2F80D2}"/>
                </c:ext>
              </c:extLst>
            </c:dLbl>
            <c:dLbl>
              <c:idx val="13"/>
              <c:layout>
                <c:manualLayout>
                  <c:x val="-5.9557870844953467E-2"/>
                  <c:y val="-1.8716695552856995E-2"/>
                </c:manualLayout>
              </c:layout>
              <c:tx>
                <c:rich>
                  <a:bodyPr/>
                  <a:lstStyle/>
                  <a:p>
                    <a:fld id="{78B7775F-6494-43A8-B471-7EC5C32578E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3.143228866801661E-2"/>
                      <c:h val="3.5285909023804601E-2"/>
                    </c:manualLayout>
                  </c15:layout>
                  <c15:dlblFieldTable/>
                  <c15:showDataLabelsRange val="1"/>
                </c:ext>
                <c:ext xmlns:c16="http://schemas.microsoft.com/office/drawing/2014/chart" uri="{C3380CC4-5D6E-409C-BE32-E72D297353CC}">
                  <c16:uniqueId val="{00000010-682C-4170-A14D-B1DF8A2F80D2}"/>
                </c:ext>
              </c:extLst>
            </c:dLbl>
            <c:dLbl>
              <c:idx val="14"/>
              <c:layout>
                <c:manualLayout>
                  <c:x val="1.0481174211679769E-2"/>
                  <c:y val="5.3961849936001683E-3"/>
                </c:manualLayout>
              </c:layout>
              <c:tx>
                <c:rich>
                  <a:bodyPr/>
                  <a:lstStyle/>
                  <a:p>
                    <a:fld id="{51807E4E-A2AD-4D6F-B39D-D942CC6795F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82C-4170-A14D-B1DF8A2F80D2}"/>
                </c:ext>
              </c:extLst>
            </c:dLbl>
            <c:dLbl>
              <c:idx val="15"/>
              <c:layout>
                <c:manualLayout>
                  <c:x val="-2.0917763616738236E-2"/>
                  <c:y val="-4.2340858624180827E-2"/>
                </c:manualLayout>
              </c:layout>
              <c:tx>
                <c:rich>
                  <a:bodyPr/>
                  <a:lstStyle/>
                  <a:p>
                    <a:fld id="{5A5E2A04-2AA1-4385-BED5-B060691A90A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682C-4170-A14D-B1DF8A2F80D2}"/>
                </c:ext>
              </c:extLst>
            </c:dLbl>
            <c:dLbl>
              <c:idx val="16"/>
              <c:layout>
                <c:manualLayout>
                  <c:x val="-5.4862248160203859E-2"/>
                  <c:y val="-5.3420709479107048E-3"/>
                </c:manualLayout>
              </c:layout>
              <c:tx>
                <c:rich>
                  <a:bodyPr/>
                  <a:lstStyle/>
                  <a:p>
                    <a:fld id="{B73B62A6-036C-4363-A30F-0F8C3742ABD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682C-4170-A14D-B1DF8A2F80D2}"/>
                </c:ext>
              </c:extLst>
            </c:dLbl>
            <c:dLbl>
              <c:idx val="17"/>
              <c:layout>
                <c:manualLayout>
                  <c:x val="-1.6459282954608329E-2"/>
                  <c:y val="-4.8783812189087325E-2"/>
                </c:manualLayout>
              </c:layout>
              <c:tx>
                <c:rich>
                  <a:bodyPr/>
                  <a:lstStyle/>
                  <a:p>
                    <a:fld id="{3C8B4659-CDE8-4434-86D0-0417EFA6482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682C-4170-A14D-B1DF8A2F80D2}"/>
                </c:ext>
              </c:extLst>
            </c:dLbl>
            <c:dLbl>
              <c:idx val="18"/>
              <c:layout>
                <c:manualLayout>
                  <c:x val="1.0260707608859372E-2"/>
                  <c:y val="1.6114317274370217E-2"/>
                </c:manualLayout>
              </c:layout>
              <c:tx>
                <c:rich>
                  <a:bodyPr/>
                  <a:lstStyle/>
                  <a:p>
                    <a:fld id="{261176D0-11F4-43F8-B558-4419DA7748C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682C-4170-A14D-B1DF8A2F80D2}"/>
                </c:ext>
              </c:extLst>
            </c:dLbl>
            <c:dLbl>
              <c:idx val="19"/>
              <c:layout>
                <c:manualLayout>
                  <c:x val="7.3122004702381432E-3"/>
                  <c:y val="-2.6817579607585042E-2"/>
                </c:manualLayout>
              </c:layout>
              <c:tx>
                <c:rich>
                  <a:bodyPr/>
                  <a:lstStyle/>
                  <a:p>
                    <a:fld id="{8AEBE232-21F3-4210-A472-B8F8B694893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682C-4170-A14D-B1DF8A2F80D2}"/>
                </c:ext>
              </c:extLst>
            </c:dLbl>
            <c:dLbl>
              <c:idx val="20"/>
              <c:layout>
                <c:manualLayout>
                  <c:x val="-3.7265526044548296E-2"/>
                  <c:y val="-2.9454951494367828E-2"/>
                </c:manualLayout>
              </c:layout>
              <c:tx>
                <c:rich>
                  <a:bodyPr/>
                  <a:lstStyle/>
                  <a:p>
                    <a:fld id="{C53BC4FD-E806-49C2-BE1F-AA5117D4EFB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682C-4170-A14D-B1DF8A2F80D2}"/>
                </c:ext>
              </c:extLst>
            </c:dLbl>
            <c:dLbl>
              <c:idx val="21"/>
              <c:layout>
                <c:manualLayout>
                  <c:x val="-4.0054241337441218E-2"/>
                  <c:y val="3.3316665079884934E-2"/>
                </c:manualLayout>
              </c:layout>
              <c:tx>
                <c:rich>
                  <a:bodyPr/>
                  <a:lstStyle/>
                  <a:p>
                    <a:fld id="{67CC6BF7-CDD6-44D8-8BDE-27571F08C16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682C-4170-A14D-B1DF8A2F80D2}"/>
                </c:ext>
              </c:extLst>
            </c:dLbl>
            <c:dLbl>
              <c:idx val="22"/>
              <c:layout>
                <c:manualLayout>
                  <c:x val="-1.3486962513188264E-2"/>
                  <c:y val="4.7860491284510177E-2"/>
                </c:manualLayout>
              </c:layout>
              <c:tx>
                <c:rich>
                  <a:bodyPr/>
                  <a:lstStyle/>
                  <a:p>
                    <a:fld id="{C88A453B-A019-494E-B77C-E22FD08CC4E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682C-4170-A14D-B1DF8A2F80D2}"/>
                </c:ext>
              </c:extLst>
            </c:dLbl>
            <c:dLbl>
              <c:idx val="23"/>
              <c:layout>
                <c:manualLayout>
                  <c:x val="-6.0096222488193558E-3"/>
                  <c:y val="-3.1110961612770074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A-682C-4170-A14D-B1DF8A2F80D2}"/>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Table!$N$10:$N$32</c:f>
              <c:numCache>
                <c:formatCode>0.0</c:formatCode>
                <c:ptCount val="23"/>
                <c:pt idx="0">
                  <c:v>54.8</c:v>
                </c:pt>
                <c:pt idx="1">
                  <c:v>56.5</c:v>
                </c:pt>
                <c:pt idx="2">
                  <c:v>56.7</c:v>
                </c:pt>
                <c:pt idx="3">
                  <c:v>57.9</c:v>
                </c:pt>
                <c:pt idx="4">
                  <c:v>55.9</c:v>
                </c:pt>
                <c:pt idx="5">
                  <c:v>56.1</c:v>
                </c:pt>
                <c:pt idx="6">
                  <c:v>56.8</c:v>
                </c:pt>
                <c:pt idx="7">
                  <c:v>57.7</c:v>
                </c:pt>
                <c:pt idx="8">
                  <c:v>55.3</c:v>
                </c:pt>
                <c:pt idx="9">
                  <c:v>59</c:v>
                </c:pt>
                <c:pt idx="10">
                  <c:v>55.3</c:v>
                </c:pt>
                <c:pt idx="11">
                  <c:v>57.8</c:v>
                </c:pt>
                <c:pt idx="12">
                  <c:v>56.6</c:v>
                </c:pt>
                <c:pt idx="13">
                  <c:v>55.3</c:v>
                </c:pt>
                <c:pt idx="14">
                  <c:v>55.6</c:v>
                </c:pt>
                <c:pt idx="15">
                  <c:v>56.4</c:v>
                </c:pt>
                <c:pt idx="16">
                  <c:v>55.2</c:v>
                </c:pt>
                <c:pt idx="17">
                  <c:v>55.5</c:v>
                </c:pt>
                <c:pt idx="18">
                  <c:v>56.2</c:v>
                </c:pt>
                <c:pt idx="19">
                  <c:v>53.2</c:v>
                </c:pt>
                <c:pt idx="20">
                  <c:v>55.3</c:v>
                </c:pt>
                <c:pt idx="21">
                  <c:v>54</c:v>
                </c:pt>
                <c:pt idx="22">
                  <c:v>55.6</c:v>
                </c:pt>
              </c:numCache>
            </c:numRef>
          </c:xVal>
          <c:yVal>
            <c:numRef>
              <c:f>Table!$P$10:$P$32</c:f>
              <c:numCache>
                <c:formatCode>0.0</c:formatCode>
                <c:ptCount val="23"/>
                <c:pt idx="0">
                  <c:v>22</c:v>
                </c:pt>
                <c:pt idx="1">
                  <c:v>22.9</c:v>
                </c:pt>
                <c:pt idx="2">
                  <c:v>22.4</c:v>
                </c:pt>
                <c:pt idx="3">
                  <c:v>22.3</c:v>
                </c:pt>
                <c:pt idx="4">
                  <c:v>22.1</c:v>
                </c:pt>
                <c:pt idx="5">
                  <c:v>21.6</c:v>
                </c:pt>
                <c:pt idx="6">
                  <c:v>22.3</c:v>
                </c:pt>
                <c:pt idx="7">
                  <c:v>21.8</c:v>
                </c:pt>
                <c:pt idx="8">
                  <c:v>21.6</c:v>
                </c:pt>
                <c:pt idx="9">
                  <c:v>22.9</c:v>
                </c:pt>
                <c:pt idx="10">
                  <c:v>22.6</c:v>
                </c:pt>
                <c:pt idx="11">
                  <c:v>21.8</c:v>
                </c:pt>
                <c:pt idx="12">
                  <c:v>22.6</c:v>
                </c:pt>
                <c:pt idx="13">
                  <c:v>22.5</c:v>
                </c:pt>
                <c:pt idx="14">
                  <c:v>20.7</c:v>
                </c:pt>
                <c:pt idx="15">
                  <c:v>22.1</c:v>
                </c:pt>
                <c:pt idx="16">
                  <c:v>21.8</c:v>
                </c:pt>
                <c:pt idx="17">
                  <c:v>22.3</c:v>
                </c:pt>
                <c:pt idx="18">
                  <c:v>21.1</c:v>
                </c:pt>
                <c:pt idx="19">
                  <c:v>17.2</c:v>
                </c:pt>
                <c:pt idx="20">
                  <c:v>20.7</c:v>
                </c:pt>
                <c:pt idx="21">
                  <c:v>21.6</c:v>
                </c:pt>
                <c:pt idx="22">
                  <c:v>20.3</c:v>
                </c:pt>
              </c:numCache>
            </c:numRef>
          </c:yVal>
          <c:smooth val="0"/>
          <c:extLst>
            <c:ext xmlns:c15="http://schemas.microsoft.com/office/drawing/2012/chart" uri="{02D57815-91ED-43cb-92C2-25804820EDAC}">
              <c15:datalabelsRange>
                <c15:f>Table!$BA$10:$BA$32</c15:f>
                <c15:dlblRangeCache>
                  <c:ptCount val="2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15:dlblRangeCache>
              </c15:datalabelsRange>
            </c:ext>
            <c:ext xmlns:c16="http://schemas.microsoft.com/office/drawing/2014/chart" uri="{C3380CC4-5D6E-409C-BE32-E72D297353CC}">
              <c16:uniqueId val="{00000000-682C-4170-A14D-B1DF8A2F80D2}"/>
            </c:ext>
          </c:extLst>
        </c:ser>
        <c:ser>
          <c:idx val="1"/>
          <c:order val="1"/>
          <c:spPr>
            <a:ln w="25400" cap="rnd">
              <a:noFill/>
              <a:round/>
            </a:ln>
            <a:effectLst/>
          </c:spPr>
          <c:marker>
            <c:symbol val="circle"/>
            <c:size val="5"/>
            <c:spPr>
              <a:solidFill>
                <a:schemeClr val="accent2"/>
              </a:solidFill>
              <a:ln w="9525">
                <a:solidFill>
                  <a:schemeClr val="accent2"/>
                </a:solidFill>
              </a:ln>
              <a:effectLst/>
            </c:spPr>
          </c:marker>
          <c:dLbls>
            <c:dLbl>
              <c:idx val="0"/>
              <c:layout>
                <c:manualLayout>
                  <c:x val="-1.3446356403220778E-2"/>
                  <c:y val="2.9022377341637359E-2"/>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fld id="{37599C79-8CE6-4E0E-A07F-2AFC41D1CC57}" type="CELLRANGE">
                      <a:rPr lang="en-US" b="1"/>
                      <a:pPr>
                        <a:defRPr sz="1100" b="1"/>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682C-4170-A14D-B1DF8A2F80D2}"/>
                </c:ext>
              </c:extLst>
            </c:dLbl>
            <c:dLbl>
              <c:idx val="1"/>
              <c:layout>
                <c:manualLayout>
                  <c:x val="-3.7272664294427299E-2"/>
                  <c:y val="-3.5430325883238502E-2"/>
                </c:manualLayout>
              </c:layout>
              <c:tx>
                <c:rich>
                  <a:bodyPr/>
                  <a:lstStyle/>
                  <a:p>
                    <a:fld id="{6748B3B3-E8E5-471B-A760-F2567B8FAA6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682C-4170-A14D-B1DF8A2F80D2}"/>
                </c:ext>
              </c:extLst>
            </c:dLbl>
            <c:dLbl>
              <c:idx val="2"/>
              <c:layout>
                <c:manualLayout>
                  <c:x val="-5.1931704033649474E-2"/>
                  <c:y val="9.6781279651749052E-3"/>
                </c:manualLayout>
              </c:layout>
              <c:tx>
                <c:rich>
                  <a:bodyPr/>
                  <a:lstStyle/>
                  <a:p>
                    <a:fld id="{7560AB07-308A-4E45-9BDE-3E2CDD0A83A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682C-4170-A14D-B1DF8A2F80D2}"/>
                </c:ext>
              </c:extLst>
            </c:dLbl>
            <c:dLbl>
              <c:idx val="3"/>
              <c:layout>
                <c:manualLayout>
                  <c:x val="-2.2403923837448349E-2"/>
                  <c:y val="-5.3079114565691699E-2"/>
                </c:manualLayout>
              </c:layout>
              <c:tx>
                <c:rich>
                  <a:bodyPr/>
                  <a:lstStyle/>
                  <a:p>
                    <a:fld id="{CD3EE126-B35B-4261-94BE-B92A0A2BDE7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682C-4170-A14D-B1DF8A2F80D2}"/>
                </c:ext>
              </c:extLst>
            </c:dLbl>
            <c:dLbl>
              <c:idx val="4"/>
              <c:layout>
                <c:manualLayout>
                  <c:x val="-5.212712825164835E-2"/>
                  <c:y val="1.1350421083373341E-2"/>
                </c:manualLayout>
              </c:layout>
              <c:tx>
                <c:rich>
                  <a:bodyPr/>
                  <a:lstStyle/>
                  <a:p>
                    <a:fld id="{7C71C37E-8B99-4FC1-A4F1-B3BDBD05519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682C-4170-A14D-B1DF8A2F80D2}"/>
                </c:ext>
              </c:extLst>
            </c:dLbl>
            <c:dLbl>
              <c:idx val="5"/>
              <c:layout>
                <c:manualLayout>
                  <c:x val="1.0291601018171878E-2"/>
                  <c:y val="-1.8716695552856995E-2"/>
                </c:manualLayout>
              </c:layout>
              <c:tx>
                <c:rich>
                  <a:bodyPr/>
                  <a:lstStyle/>
                  <a:p>
                    <a:fld id="{382349E4-1553-4299-9542-67760FF4B89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682C-4170-A14D-B1DF8A2F80D2}"/>
                </c:ext>
              </c:extLst>
            </c:dLbl>
            <c:dLbl>
              <c:idx val="6"/>
              <c:layout>
                <c:manualLayout>
                  <c:x val="1.6236241901011899E-2"/>
                  <c:y val="-2.3011997929461406E-2"/>
                </c:manualLayout>
              </c:layout>
              <c:tx>
                <c:rich>
                  <a:bodyPr/>
                  <a:lstStyle/>
                  <a:p>
                    <a:fld id="{7C5415D0-2165-49E6-9116-11FA1B1E65B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682C-4170-A14D-B1DF8A2F80D2}"/>
                </c:ext>
              </c:extLst>
            </c:dLbl>
            <c:dLbl>
              <c:idx val="7"/>
              <c:layout>
                <c:manualLayout>
                  <c:x val="-2.0917763616738236E-2"/>
                  <c:y val="-5.0931463377389498E-2"/>
                </c:manualLayout>
              </c:layout>
              <c:tx>
                <c:rich>
                  <a:bodyPr/>
                  <a:lstStyle/>
                  <a:p>
                    <a:fld id="{CCAB68DD-901C-4B17-9E68-0732CF9F410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682C-4170-A14D-B1DF8A2F80D2}"/>
                </c:ext>
              </c:extLst>
            </c:dLbl>
            <c:dLbl>
              <c:idx val="8"/>
              <c:layout>
                <c:manualLayout>
                  <c:x val="1.4915782693886459E-2"/>
                  <c:y val="2.8988725169474198E-2"/>
                </c:manualLayout>
              </c:layout>
              <c:tx>
                <c:rich>
                  <a:bodyPr/>
                  <a:lstStyle/>
                  <a:p>
                    <a:fld id="{FD27DD66-5686-42B1-A5B6-7ACB8305310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682C-4170-A14D-B1DF8A2F80D2}"/>
                </c:ext>
              </c:extLst>
            </c:dLbl>
            <c:dLbl>
              <c:idx val="9"/>
              <c:layout>
                <c:manualLayout>
                  <c:x val="-1.943160339602823E-2"/>
                  <c:y val="-5.3079114565691643E-2"/>
                </c:manualLayout>
              </c:layout>
              <c:tx>
                <c:rich>
                  <a:bodyPr/>
                  <a:lstStyle/>
                  <a:p>
                    <a:fld id="{90EE81B6-0CC1-4599-AED0-74DD26C8B6C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682C-4170-A14D-B1DF8A2F80D2}"/>
                </c:ext>
              </c:extLst>
            </c:dLbl>
            <c:dLbl>
              <c:idx val="10"/>
              <c:layout>
                <c:manualLayout>
                  <c:x val="-2.2357349682500118E-2"/>
                  <c:y val="-4.1852141149047541E-2"/>
                </c:manualLayout>
              </c:layout>
              <c:tx>
                <c:rich>
                  <a:bodyPr/>
                  <a:lstStyle/>
                  <a:p>
                    <a:fld id="{6A651A00-0D30-4745-8EBD-2653D7A7CDC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682C-4170-A14D-B1DF8A2F80D2}"/>
                </c:ext>
              </c:extLst>
            </c:dLbl>
            <c:dLbl>
              <c:idx val="11"/>
              <c:layout>
                <c:manualLayout>
                  <c:x val="-5.6585608913778424E-2"/>
                  <c:y val="-1.8716695552856995E-2"/>
                </c:manualLayout>
              </c:layout>
              <c:tx>
                <c:rich>
                  <a:bodyPr/>
                  <a:lstStyle/>
                  <a:p>
                    <a:fld id="{78A458F1-5F79-4A8E-9E75-267F2A4D0FD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682C-4170-A14D-B1DF8A2F80D2}"/>
                </c:ext>
              </c:extLst>
            </c:dLbl>
            <c:dLbl>
              <c:idx val="12"/>
              <c:layout>
                <c:manualLayout>
                  <c:x val="-1.4759794380956929E-2"/>
                  <c:y val="-4.6166552548035943E-2"/>
                </c:manualLayout>
              </c:layout>
              <c:tx>
                <c:rich>
                  <a:bodyPr/>
                  <a:lstStyle/>
                  <a:p>
                    <a:fld id="{D96027C3-3BA6-4A54-AFC2-5860EDF8778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682C-4170-A14D-B1DF8A2F80D2}"/>
                </c:ext>
              </c:extLst>
            </c:dLbl>
            <c:dLbl>
              <c:idx val="13"/>
              <c:layout>
                <c:manualLayout>
                  <c:x val="-3.7265526044548296E-2"/>
                  <c:y val="-2.9454951494367904E-2"/>
                </c:manualLayout>
              </c:layout>
              <c:tx>
                <c:rich>
                  <a:bodyPr/>
                  <a:lstStyle/>
                  <a:p>
                    <a:fld id="{2BA2CE84-1B5F-46D4-B9FE-CA4054AC1B0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F50-4038-AEE4-F76B84DEA1AA}"/>
                </c:ext>
              </c:extLst>
            </c:dLbl>
            <c:dLbl>
              <c:idx val="14"/>
              <c:layout>
                <c:manualLayout>
                  <c:x val="-3.5779365823838345E-2"/>
                  <c:y val="4.5712840096207928E-2"/>
                </c:manualLayout>
              </c:layout>
              <c:tx>
                <c:rich>
                  <a:bodyPr/>
                  <a:lstStyle/>
                  <a:p>
                    <a:fld id="{562A57F5-3DA8-4BDF-9D49-2790334D55E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F50-4038-AEE4-F76B84DEA1AA}"/>
                </c:ext>
              </c:extLst>
            </c:dLbl>
            <c:dLbl>
              <c:idx val="15"/>
              <c:layout>
                <c:manualLayout>
                  <c:x val="-4.4696327148098375E-2"/>
                  <c:y val="-2.7307300306065738E-2"/>
                </c:manualLayout>
              </c:layout>
              <c:tx>
                <c:rich>
                  <a:bodyPr/>
                  <a:lstStyle/>
                  <a:p>
                    <a:fld id="{12AEC6CF-91E8-4228-BEAB-628F501A863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F50-4038-AEE4-F76B84DEA1A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Table!$N$35:$N$50</c:f>
              <c:numCache>
                <c:formatCode>0.0</c:formatCode>
                <c:ptCount val="16"/>
                <c:pt idx="0">
                  <c:v>57.3</c:v>
                </c:pt>
                <c:pt idx="1">
                  <c:v>53.4</c:v>
                </c:pt>
                <c:pt idx="2">
                  <c:v>55.7</c:v>
                </c:pt>
                <c:pt idx="3">
                  <c:v>57.8</c:v>
                </c:pt>
                <c:pt idx="4">
                  <c:v>56</c:v>
                </c:pt>
                <c:pt idx="5">
                  <c:v>56.6</c:v>
                </c:pt>
                <c:pt idx="6">
                  <c:v>56.5</c:v>
                </c:pt>
                <c:pt idx="7">
                  <c:v>56.2</c:v>
                </c:pt>
                <c:pt idx="8">
                  <c:v>56.3</c:v>
                </c:pt>
                <c:pt idx="9">
                  <c:v>55.8</c:v>
                </c:pt>
                <c:pt idx="10">
                  <c:v>57.4</c:v>
                </c:pt>
                <c:pt idx="11">
                  <c:v>55.1</c:v>
                </c:pt>
                <c:pt idx="12">
                  <c:v>56.8</c:v>
                </c:pt>
                <c:pt idx="13">
                  <c:v>54.6</c:v>
                </c:pt>
                <c:pt idx="14">
                  <c:v>54.9</c:v>
                </c:pt>
                <c:pt idx="15">
                  <c:v>55.6</c:v>
                </c:pt>
              </c:numCache>
            </c:numRef>
          </c:xVal>
          <c:yVal>
            <c:numRef>
              <c:f>Table!$P$35:$P$50</c:f>
              <c:numCache>
                <c:formatCode>0.0</c:formatCode>
                <c:ptCount val="16"/>
                <c:pt idx="0">
                  <c:v>21.7</c:v>
                </c:pt>
                <c:pt idx="1">
                  <c:v>21.9</c:v>
                </c:pt>
                <c:pt idx="2">
                  <c:v>22.1</c:v>
                </c:pt>
                <c:pt idx="3">
                  <c:v>22.1</c:v>
                </c:pt>
                <c:pt idx="4">
                  <c:v>21.5</c:v>
                </c:pt>
                <c:pt idx="5">
                  <c:v>20.100000000000001</c:v>
                </c:pt>
                <c:pt idx="6">
                  <c:v>20.6</c:v>
                </c:pt>
                <c:pt idx="7">
                  <c:v>21.9</c:v>
                </c:pt>
                <c:pt idx="8">
                  <c:v>21.7</c:v>
                </c:pt>
                <c:pt idx="9">
                  <c:v>23</c:v>
                </c:pt>
                <c:pt idx="10">
                  <c:v>22.5</c:v>
                </c:pt>
                <c:pt idx="11">
                  <c:v>22.1</c:v>
                </c:pt>
                <c:pt idx="12">
                  <c:v>22.9</c:v>
                </c:pt>
                <c:pt idx="13">
                  <c:v>20.6</c:v>
                </c:pt>
                <c:pt idx="14">
                  <c:v>20.5</c:v>
                </c:pt>
                <c:pt idx="15">
                  <c:v>21</c:v>
                </c:pt>
              </c:numCache>
            </c:numRef>
          </c:yVal>
          <c:smooth val="0"/>
          <c:extLst>
            <c:ext xmlns:c15="http://schemas.microsoft.com/office/drawing/2012/chart" uri="{02D57815-91ED-43cb-92C2-25804820EDAC}">
              <c15:datalabelsRange>
                <c15:f>Table!$BA$35:$BA$50</c15:f>
                <c15:dlblRangeCache>
                  <c:ptCount val="16"/>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15:dlblRangeCache>
              </c15:datalabelsRange>
            </c:ext>
            <c:ext xmlns:c16="http://schemas.microsoft.com/office/drawing/2014/chart" uri="{C3380CC4-5D6E-409C-BE32-E72D297353CC}">
              <c16:uniqueId val="{00000001-682C-4170-A14D-B1DF8A2F80D2}"/>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elete val="1"/>
          </c:dLbls>
          <c:xVal>
            <c:numRef>
              <c:f>Table!$N$53</c:f>
              <c:numCache>
                <c:formatCode>0.0</c:formatCode>
                <c:ptCount val="1"/>
                <c:pt idx="0">
                  <c:v>56</c:v>
                </c:pt>
              </c:numCache>
            </c:numRef>
          </c:xVal>
          <c:yVal>
            <c:numRef>
              <c:f>Table!$P$53</c:f>
              <c:numCache>
                <c:formatCode>0.0</c:formatCode>
                <c:ptCount val="1"/>
                <c:pt idx="0">
                  <c:v>21.7</c:v>
                </c:pt>
              </c:numCache>
            </c:numRef>
          </c:yVal>
          <c:smooth val="0"/>
          <c:extLst>
            <c:ext xmlns:c16="http://schemas.microsoft.com/office/drawing/2014/chart" uri="{C3380CC4-5D6E-409C-BE32-E72D297353CC}">
              <c16:uniqueId val="{00000002-682C-4170-A14D-B1DF8A2F80D2}"/>
            </c:ext>
          </c:extLst>
        </c:ser>
        <c:dLbls>
          <c:dLblPos val="t"/>
          <c:showLegendKey val="0"/>
          <c:showVal val="1"/>
          <c:showCatName val="0"/>
          <c:showSerName val="0"/>
          <c:showPercent val="0"/>
          <c:showBubbleSize val="0"/>
        </c:dLbls>
        <c:axId val="998604312"/>
        <c:axId val="998606280"/>
      </c:scatterChart>
      <c:valAx>
        <c:axId val="998604312"/>
        <c:scaling>
          <c:orientation val="minMax"/>
          <c:min val="5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chemeClr val="tx1"/>
                    </a:solidFill>
                  </a:rPr>
                  <a:t>NDFD30</a:t>
                </a:r>
                <a:r>
                  <a:rPr lang="en-US" sz="1800" b="1">
                    <a:solidFill>
                      <a:schemeClr val="tx1"/>
                    </a:solidFill>
                  </a:rPr>
                  <a:t> (%NDF)</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in val="1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1">
                    <a:solidFill>
                      <a:schemeClr val="tx1"/>
                    </a:solidFill>
                  </a:rPr>
                  <a:t>Yield (tons/ac)</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9050" cap="flat" cmpd="sng" algn="ctr">
      <a:no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Late Season Hybrids</a:t>
            </a:r>
          </a:p>
          <a:p>
            <a:pPr>
              <a:defRPr sz="2800" b="1">
                <a:solidFill>
                  <a:schemeClr val="tx1"/>
                </a:solidFill>
              </a:defRPr>
            </a:pPr>
            <a:r>
              <a:rPr lang="en-US" sz="1800" b="0">
                <a:solidFill>
                  <a:schemeClr val="tx1"/>
                </a:solidFill>
              </a:rPr>
              <a:t>Yield (tons/ac) and OMD Index </a:t>
            </a:r>
          </a:p>
        </c:rich>
      </c:tx>
      <c:layout>
        <c:manualLayout>
          <c:xMode val="edge"/>
          <c:yMode val="edge"/>
          <c:x val="0.3540612413733934"/>
          <c:y val="1.1253391813468473E-2"/>
        </c:manualLayout>
      </c:layout>
      <c:overlay val="0"/>
      <c:spPr>
        <a:noFill/>
        <a:ln>
          <a:noFill/>
        </a:ln>
        <a:effectLst/>
      </c:spPr>
      <c:txPr>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4826857865847843E-2"/>
          <c:y val="0.13155409650782796"/>
          <c:w val="0.89635610586556003"/>
          <c:h val="0.76312559929131107"/>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1.1388842377367933E-2"/>
                  <c:y val="-4.8325783927045431E-2"/>
                </c:manualLayout>
              </c:layout>
              <c:tx>
                <c:rich>
                  <a:bodyPr/>
                  <a:lstStyle/>
                  <a:p>
                    <a:fld id="{F496045F-C7EF-4DB5-AF21-18724E2073E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D70-4BA1-BAD5-90A57477D591}"/>
                </c:ext>
              </c:extLst>
            </c:dLbl>
            <c:dLbl>
              <c:idx val="1"/>
              <c:layout>
                <c:manualLayout>
                  <c:x val="-9.3893042524490662E-3"/>
                  <c:y val="-4.0197353989893499E-2"/>
                </c:manualLayout>
              </c:layout>
              <c:tx>
                <c:rich>
                  <a:bodyPr/>
                  <a:lstStyle/>
                  <a:p>
                    <a:fld id="{A3BE7C93-97C2-4501-A652-C58D4EB9884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D70-4BA1-BAD5-90A57477D591}"/>
                </c:ext>
              </c:extLst>
            </c:dLbl>
            <c:dLbl>
              <c:idx val="2"/>
              <c:layout>
                <c:manualLayout>
                  <c:x val="1.0640294320723798E-3"/>
                  <c:y val="-3.1605862982292565E-2"/>
                </c:manualLayout>
              </c:layout>
              <c:tx>
                <c:rich>
                  <a:bodyPr/>
                  <a:lstStyle/>
                  <a:p>
                    <a:fld id="{672F4A51-892A-46E5-B8D6-ED6E1AAADC3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D70-4BA1-BAD5-90A57477D591}"/>
                </c:ext>
              </c:extLst>
            </c:dLbl>
            <c:dLbl>
              <c:idx val="3"/>
              <c:layout>
                <c:manualLayout>
                  <c:x val="9.2727772144135124E-3"/>
                  <c:y val="-5.3578432110393216E-3"/>
                </c:manualLayout>
              </c:layout>
              <c:tx>
                <c:rich>
                  <a:bodyPr/>
                  <a:lstStyle/>
                  <a:p>
                    <a:fld id="{B42E958B-E12A-4E54-82B0-FAECE6C4C2D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D70-4BA1-BAD5-90A57477D591}"/>
                </c:ext>
              </c:extLst>
            </c:dLbl>
            <c:dLbl>
              <c:idx val="4"/>
              <c:layout>
                <c:manualLayout>
                  <c:x val="-5.2695972374037919E-2"/>
                  <c:y val="-1.8718626470891207E-2"/>
                </c:manualLayout>
              </c:layout>
              <c:tx>
                <c:rich>
                  <a:bodyPr/>
                  <a:lstStyle/>
                  <a:p>
                    <a:fld id="{57D52043-7433-4F0F-835B-B081975E068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D70-4BA1-BAD5-90A57477D591}"/>
                </c:ext>
              </c:extLst>
            </c:dLbl>
            <c:dLbl>
              <c:idx val="5"/>
              <c:layout>
                <c:manualLayout>
                  <c:x val="-9.3893042524491755E-3"/>
                  <c:y val="3.9273937830415051E-2"/>
                </c:manualLayout>
              </c:layout>
              <c:tx>
                <c:rich>
                  <a:bodyPr/>
                  <a:lstStyle/>
                  <a:p>
                    <a:fld id="{5D4F1CCA-D059-4777-AEE9-03C0A26D230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D70-4BA1-BAD5-90A57477D591}"/>
                </c:ext>
              </c:extLst>
            </c:dLbl>
            <c:dLbl>
              <c:idx val="6"/>
              <c:layout>
                <c:manualLayout>
                  <c:x val="-1.7362175911380298E-2"/>
                  <c:y val="4.1878952318408734E-2"/>
                </c:manualLayout>
              </c:layout>
              <c:tx>
                <c:rich>
                  <a:bodyPr/>
                  <a:lstStyle/>
                  <a:p>
                    <a:fld id="{0922DC47-6301-4E99-A1BB-F5460C4151B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1D70-4BA1-BAD5-90A57477D591}"/>
                </c:ext>
              </c:extLst>
            </c:dLbl>
            <c:dLbl>
              <c:idx val="7"/>
              <c:layout>
                <c:manualLayout>
                  <c:x val="-4.9093041019398756E-3"/>
                  <c:y val="-3.8049481237993267E-2"/>
                </c:manualLayout>
              </c:layout>
              <c:tx>
                <c:rich>
                  <a:bodyPr/>
                  <a:lstStyle/>
                  <a:p>
                    <a:fld id="{4F4CBC92-CA42-40A7-BAE9-870E2968AD4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D70-4BA1-BAD5-90A57477D591}"/>
                </c:ext>
              </c:extLst>
            </c:dLbl>
            <c:dLbl>
              <c:idx val="8"/>
              <c:layout>
                <c:manualLayout>
                  <c:x val="-4.112654508974533E-2"/>
                  <c:y val="-2.8964265714324831E-2"/>
                </c:manualLayout>
              </c:layout>
              <c:tx>
                <c:rich>
                  <a:bodyPr/>
                  <a:lstStyle/>
                  <a:p>
                    <a:fld id="{4FD122E1-C196-4253-9F25-514DFCD9018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1D70-4BA1-BAD5-90A57477D591}"/>
                </c:ext>
              </c:extLst>
            </c:dLbl>
            <c:dLbl>
              <c:idx val="9"/>
              <c:layout>
                <c:manualLayout>
                  <c:x val="-7.4910121725742136E-3"/>
                  <c:y val="-4.613779083221111E-2"/>
                </c:manualLayout>
              </c:layout>
              <c:tx>
                <c:rich>
                  <a:bodyPr/>
                  <a:lstStyle/>
                  <a:p>
                    <a:fld id="{DD7942DD-97EB-4827-B40A-AB26F5767B0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D70-4BA1-BAD5-90A57477D591}"/>
                </c:ext>
              </c:extLst>
            </c:dLbl>
            <c:dLbl>
              <c:idx val="10"/>
              <c:layout>
                <c:manualLayout>
                  <c:x val="-2.1018726165458461E-2"/>
                  <c:y val="-4.234522674179373E-2"/>
                </c:manualLayout>
              </c:layout>
              <c:tx>
                <c:rich>
                  <a:bodyPr/>
                  <a:lstStyle/>
                  <a:p>
                    <a:fld id="{21D5C918-BF5B-4B16-8500-22E0CAA9646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D70-4BA1-BAD5-90A57477D591}"/>
                </c:ext>
              </c:extLst>
            </c:dLbl>
            <c:dLbl>
              <c:idx val="11"/>
              <c:layout>
                <c:manualLayout>
                  <c:x val="-1.64666462225015E-3"/>
                  <c:y val="-3.1133500100713325E-2"/>
                </c:manualLayout>
              </c:layout>
              <c:tx>
                <c:rich>
                  <a:bodyPr/>
                  <a:lstStyle/>
                  <a:p>
                    <a:fld id="{B431DB05-E805-41F1-87C4-40C128325D7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D70-4BA1-BAD5-90A57477D591}"/>
                </c:ext>
              </c:extLst>
            </c:dLbl>
            <c:dLbl>
              <c:idx val="12"/>
              <c:layout>
                <c:manualLayout>
                  <c:x val="4.3396032953986361E-3"/>
                  <c:y val="-2.469681592240057E-2"/>
                </c:manualLayout>
              </c:layout>
              <c:tx>
                <c:rich>
                  <a:bodyPr/>
                  <a:lstStyle/>
                  <a:p>
                    <a:fld id="{196D4844-426B-45F1-A658-8E9BE81A28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D70-4BA1-BAD5-90A57477D591}"/>
                </c:ext>
              </c:extLst>
            </c:dLbl>
            <c:dLbl>
              <c:idx val="13"/>
              <c:layout>
                <c:manualLayout>
                  <c:x val="-2.1018726165458516E-2"/>
                  <c:y val="-4.019735398989354E-2"/>
                </c:manualLayout>
              </c:layout>
              <c:tx>
                <c:rich>
                  <a:bodyPr/>
                  <a:lstStyle/>
                  <a:p>
                    <a:fld id="{14D6AA5E-63BC-456A-AD5B-0A16EE8912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D70-4BA1-BAD5-90A57477D591}"/>
                </c:ext>
              </c:extLst>
            </c:dLbl>
            <c:dLbl>
              <c:idx val="14"/>
              <c:layout>
                <c:manualLayout>
                  <c:x val="7.3133597099834117E-3"/>
                  <c:y val="-2.8964265714324831E-2"/>
                </c:manualLayout>
              </c:layout>
              <c:tx>
                <c:rich>
                  <a:bodyPr/>
                  <a:lstStyle/>
                  <a:p>
                    <a:fld id="{48AD071D-4F1E-4D62-88CF-C6EA6791E70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1D70-4BA1-BAD5-90A57477D591}"/>
                </c:ext>
              </c:extLst>
            </c:dLbl>
            <c:dLbl>
              <c:idx val="15"/>
              <c:layout>
                <c:manualLayout>
                  <c:x val="-2.9978726466476899E-2"/>
                  <c:y val="-4.4493099493694004E-2"/>
                </c:manualLayout>
              </c:layout>
              <c:tx>
                <c:rich>
                  <a:bodyPr/>
                  <a:lstStyle/>
                  <a:p>
                    <a:fld id="{CE5ECF20-AB26-45AF-8927-1E30F547A15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D70-4BA1-BAD5-90A57477D591}"/>
                </c:ext>
              </c:extLst>
            </c:dLbl>
            <c:dLbl>
              <c:idx val="16"/>
              <c:layout>
                <c:manualLayout>
                  <c:x val="-4.9392060452016731E-2"/>
                  <c:y val="-1.8718626470891165E-2"/>
                </c:manualLayout>
              </c:layout>
              <c:tx>
                <c:rich>
                  <a:bodyPr/>
                  <a:lstStyle/>
                  <a:p>
                    <a:fld id="{D6971140-DF1A-459E-AC97-DBE177F5934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D70-4BA1-BAD5-90A57477D591}"/>
                </c:ext>
              </c:extLst>
            </c:dLbl>
            <c:dLbl>
              <c:idx val="17"/>
              <c:layout>
                <c:manualLayout>
                  <c:x val="-5.2316759762872769E-2"/>
                  <c:y val="-2.8997296893685583E-2"/>
                </c:manualLayout>
              </c:layout>
              <c:tx>
                <c:rich>
                  <a:bodyPr/>
                  <a:lstStyle/>
                  <a:p>
                    <a:fld id="{5B8CE432-FE29-4F67-9F29-721A7849800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1D70-4BA1-BAD5-90A57477D591}"/>
                </c:ext>
              </c:extLst>
            </c:dLbl>
            <c:dLbl>
              <c:idx val="18"/>
              <c:layout>
                <c:manualLayout>
                  <c:x val="-5.0885393835519849E-2"/>
                  <c:y val="-1.44228809670907E-2"/>
                </c:manualLayout>
              </c:layout>
              <c:tx>
                <c:rich>
                  <a:bodyPr/>
                  <a:lstStyle/>
                  <a:p>
                    <a:fld id="{19FFBE7D-298F-488D-83D4-1E8B6D11079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D70-4BA1-BAD5-90A57477D591}"/>
                </c:ext>
              </c:extLst>
            </c:dLbl>
            <c:dLbl>
              <c:idx val="19"/>
              <c:layout>
                <c:manualLayout>
                  <c:x val="-1.6501762066678145E-2"/>
                  <c:y val="-4.8770715254796052E-2"/>
                </c:manualLayout>
              </c:layout>
              <c:tx>
                <c:rich>
                  <a:bodyPr/>
                  <a:lstStyle/>
                  <a:p>
                    <a:fld id="{723AD612-2B71-4D59-A3D9-7F190878658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D70-4BA1-BAD5-90A57477D591}"/>
                </c:ext>
              </c:extLst>
            </c:dLbl>
            <c:dLbl>
              <c:idx val="20"/>
              <c:layout>
                <c:manualLayout>
                  <c:x val="-1.0542110590391117E-2"/>
                  <c:y val="3.9766426448803516E-2"/>
                </c:manualLayout>
              </c:layout>
              <c:tx>
                <c:rich>
                  <a:bodyPr/>
                  <a:lstStyle/>
                  <a:p>
                    <a:fld id="{B480F4B4-52D2-410B-A65C-B7D23737260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1D70-4BA1-BAD5-90A57477D591}"/>
                </c:ext>
              </c:extLst>
            </c:dLbl>
            <c:dLbl>
              <c:idx val="21"/>
              <c:layout>
                <c:manualLayout>
                  <c:x val="-2.6992059699470772E-2"/>
                  <c:y val="-5.093671774939474E-2"/>
                </c:manualLayout>
              </c:layout>
              <c:tx>
                <c:rich>
                  <a:bodyPr/>
                  <a:lstStyle/>
                  <a:p>
                    <a:fld id="{56AD98E8-F4C6-4D09-81F9-4B270306690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D70-4BA1-BAD5-90A57477D591}"/>
                </c:ext>
              </c:extLst>
            </c:dLbl>
            <c:dLbl>
              <c:idx val="22"/>
              <c:layout>
                <c:manualLayout>
                  <c:x val="-4.3021504690712885E-2"/>
                  <c:y val="2.6849690918805645E-2"/>
                </c:manualLayout>
              </c:layout>
              <c:tx>
                <c:rich>
                  <a:bodyPr/>
                  <a:lstStyle/>
                  <a:p>
                    <a:fld id="{CF77C844-9E29-45DA-B1C7-55A7933EB03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1D70-4BA1-BAD5-90A57477D591}"/>
                </c:ext>
              </c:extLst>
            </c:dLbl>
            <c:dLbl>
              <c:idx val="23"/>
              <c:layout>
                <c:manualLayout>
                  <c:x val="-4.5301377960626664E-3"/>
                  <c:y val="3.3289762838012923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A-1D70-4BA1-BAD5-90A57477D59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Table!$S$10:$S$32</c:f>
              <c:numCache>
                <c:formatCode>0.0</c:formatCode>
                <c:ptCount val="23"/>
                <c:pt idx="0">
                  <c:v>65.2</c:v>
                </c:pt>
                <c:pt idx="1">
                  <c:v>66.099999999999994</c:v>
                </c:pt>
                <c:pt idx="2">
                  <c:v>66.3</c:v>
                </c:pt>
                <c:pt idx="3">
                  <c:v>66.5</c:v>
                </c:pt>
                <c:pt idx="4">
                  <c:v>65</c:v>
                </c:pt>
                <c:pt idx="5">
                  <c:v>65.5</c:v>
                </c:pt>
                <c:pt idx="6">
                  <c:v>66</c:v>
                </c:pt>
                <c:pt idx="7">
                  <c:v>66.2</c:v>
                </c:pt>
                <c:pt idx="8">
                  <c:v>64.7</c:v>
                </c:pt>
                <c:pt idx="9">
                  <c:v>67</c:v>
                </c:pt>
                <c:pt idx="10">
                  <c:v>65.099999999999994</c:v>
                </c:pt>
                <c:pt idx="11">
                  <c:v>66.3</c:v>
                </c:pt>
                <c:pt idx="12">
                  <c:v>66.099999999999994</c:v>
                </c:pt>
                <c:pt idx="13">
                  <c:v>64.599999999999994</c:v>
                </c:pt>
                <c:pt idx="14">
                  <c:v>65.3</c:v>
                </c:pt>
                <c:pt idx="15">
                  <c:v>65.5</c:v>
                </c:pt>
                <c:pt idx="16">
                  <c:v>64.900000000000006</c:v>
                </c:pt>
                <c:pt idx="17">
                  <c:v>65.099999999999994</c:v>
                </c:pt>
                <c:pt idx="18">
                  <c:v>65</c:v>
                </c:pt>
                <c:pt idx="19">
                  <c:v>63.2</c:v>
                </c:pt>
                <c:pt idx="20">
                  <c:v>64.900000000000006</c:v>
                </c:pt>
                <c:pt idx="21">
                  <c:v>64.2</c:v>
                </c:pt>
                <c:pt idx="22">
                  <c:v>64.7</c:v>
                </c:pt>
              </c:numCache>
            </c:numRef>
          </c:xVal>
          <c:yVal>
            <c:numRef>
              <c:f>Table!$P$10:$P$32</c:f>
              <c:numCache>
                <c:formatCode>0.0</c:formatCode>
                <c:ptCount val="23"/>
                <c:pt idx="0">
                  <c:v>22</c:v>
                </c:pt>
                <c:pt idx="1">
                  <c:v>22.9</c:v>
                </c:pt>
                <c:pt idx="2">
                  <c:v>22.4</c:v>
                </c:pt>
                <c:pt idx="3">
                  <c:v>22.3</c:v>
                </c:pt>
                <c:pt idx="4">
                  <c:v>22.1</c:v>
                </c:pt>
                <c:pt idx="5">
                  <c:v>21.6</c:v>
                </c:pt>
                <c:pt idx="6">
                  <c:v>22.3</c:v>
                </c:pt>
                <c:pt idx="7">
                  <c:v>21.8</c:v>
                </c:pt>
                <c:pt idx="8">
                  <c:v>21.6</c:v>
                </c:pt>
                <c:pt idx="9">
                  <c:v>22.9</c:v>
                </c:pt>
                <c:pt idx="10">
                  <c:v>22.6</c:v>
                </c:pt>
                <c:pt idx="11">
                  <c:v>21.8</c:v>
                </c:pt>
                <c:pt idx="12">
                  <c:v>22.6</c:v>
                </c:pt>
                <c:pt idx="13">
                  <c:v>22.5</c:v>
                </c:pt>
                <c:pt idx="14">
                  <c:v>20.7</c:v>
                </c:pt>
                <c:pt idx="15">
                  <c:v>22.1</c:v>
                </c:pt>
                <c:pt idx="16">
                  <c:v>21.8</c:v>
                </c:pt>
                <c:pt idx="17">
                  <c:v>22.3</c:v>
                </c:pt>
                <c:pt idx="18">
                  <c:v>21.1</c:v>
                </c:pt>
                <c:pt idx="19">
                  <c:v>17.2</c:v>
                </c:pt>
                <c:pt idx="20">
                  <c:v>20.7</c:v>
                </c:pt>
                <c:pt idx="21">
                  <c:v>21.6</c:v>
                </c:pt>
                <c:pt idx="22">
                  <c:v>20.3</c:v>
                </c:pt>
              </c:numCache>
            </c:numRef>
          </c:yVal>
          <c:smooth val="0"/>
          <c:extLst>
            <c:ext xmlns:c15="http://schemas.microsoft.com/office/drawing/2012/chart" uri="{02D57815-91ED-43cb-92C2-25804820EDAC}">
              <c15:datalabelsRange>
                <c15:f>Table!$BA$10:$BA$32</c15:f>
                <c15:dlblRangeCache>
                  <c:ptCount val="2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15:dlblRangeCache>
              </c15:datalabelsRange>
            </c:ext>
            <c:ext xmlns:c16="http://schemas.microsoft.com/office/drawing/2014/chart" uri="{C3380CC4-5D6E-409C-BE32-E72D297353CC}">
              <c16:uniqueId val="{00000000-1D70-4BA1-BAD5-90A57477D591}"/>
            </c:ext>
          </c:extLst>
        </c:ser>
        <c:ser>
          <c:idx val="1"/>
          <c:order val="1"/>
          <c:spPr>
            <a:ln w="25400" cap="rnd">
              <a:noFill/>
              <a:round/>
            </a:ln>
            <a:effectLst/>
          </c:spPr>
          <c:marker>
            <c:symbol val="circle"/>
            <c:size val="5"/>
            <c:spPr>
              <a:solidFill>
                <a:schemeClr val="accent2"/>
              </a:solidFill>
              <a:ln w="9525">
                <a:solidFill>
                  <a:schemeClr val="accent2"/>
                </a:solidFill>
              </a:ln>
              <a:effectLst/>
            </c:spPr>
          </c:marker>
          <c:dLbls>
            <c:dLbl>
              <c:idx val="0"/>
              <c:layout>
                <c:manualLayout>
                  <c:x val="-4.9392060452016731E-2"/>
                  <c:y val="-4.234522674179373E-2"/>
                </c:manualLayout>
              </c:layout>
              <c:tx>
                <c:rich>
                  <a:bodyPr/>
                  <a:lstStyle/>
                  <a:p>
                    <a:fld id="{B18FB620-029E-41F6-AAAE-A583710CD13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1D70-4BA1-BAD5-90A57477D591}"/>
                </c:ext>
              </c:extLst>
            </c:dLbl>
            <c:dLbl>
              <c:idx val="1"/>
              <c:layout>
                <c:manualLayout>
                  <c:x val="-1.4893198113853189E-2"/>
                  <c:y val="-4.8284481471946895E-2"/>
                </c:manualLayout>
              </c:layout>
              <c:tx>
                <c:rich>
                  <a:bodyPr/>
                  <a:lstStyle/>
                  <a:p>
                    <a:fld id="{46F65C63-80BC-4ECE-BB1D-2EB4B073DC6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1D70-4BA1-BAD5-90A57477D591}"/>
                </c:ext>
              </c:extLst>
            </c:dLbl>
            <c:dLbl>
              <c:idx val="2"/>
              <c:layout>
                <c:manualLayout>
                  <c:x val="-2.9633143252767016E-2"/>
                  <c:y val="3.5440069530192582E-2"/>
                </c:manualLayout>
              </c:layout>
              <c:tx>
                <c:rich>
                  <a:bodyPr/>
                  <a:lstStyle/>
                  <a:p>
                    <a:fld id="{C22C52D0-3317-402A-99DE-C2C4E526F90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1D70-4BA1-BAD5-90A57477D591}"/>
                </c:ext>
              </c:extLst>
            </c:dLbl>
            <c:dLbl>
              <c:idx val="3"/>
              <c:layout>
                <c:manualLayout>
                  <c:x val="-9.0720590974340057E-3"/>
                  <c:y val="-3.1605862982292565E-2"/>
                </c:manualLayout>
              </c:layout>
              <c:tx>
                <c:rich>
                  <a:bodyPr/>
                  <a:lstStyle/>
                  <a:p>
                    <a:fld id="{FD6F68AA-42B5-45C0-8914-2BD3858BD0B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1D70-4BA1-BAD5-90A57477D591}"/>
                </c:ext>
              </c:extLst>
            </c:dLbl>
            <c:dLbl>
              <c:idx val="4"/>
              <c:layout>
                <c:manualLayout>
                  <c:x val="1.3812745870874401E-3"/>
                  <c:y val="2.2090955815213184E-2"/>
                </c:manualLayout>
              </c:layout>
              <c:tx>
                <c:rich>
                  <a:bodyPr/>
                  <a:lstStyle/>
                  <a:p>
                    <a:fld id="{745440F1-149F-4398-ABBF-90634952AA9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1D70-4BA1-BAD5-90A57477D591}"/>
                </c:ext>
              </c:extLst>
            </c:dLbl>
            <c:dLbl>
              <c:idx val="5"/>
              <c:layout>
                <c:manualLayout>
                  <c:x val="1.3812745870874401E-3"/>
                  <c:y val="-1.6570753718990933E-2"/>
                </c:manualLayout>
              </c:layout>
              <c:tx>
                <c:rich>
                  <a:bodyPr/>
                  <a:lstStyle/>
                  <a:p>
                    <a:fld id="{9F893A5B-5C47-44F3-8A6F-B51A4268F36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1D70-4BA1-BAD5-90A57477D591}"/>
                </c:ext>
              </c:extLst>
            </c:dLbl>
            <c:dLbl>
              <c:idx val="6"/>
              <c:layout>
                <c:manualLayout>
                  <c:x val="-3.0007064525171778E-2"/>
                  <c:y val="3.7624473031258911E-2"/>
                </c:manualLayout>
              </c:layout>
              <c:tx>
                <c:rich>
                  <a:bodyPr/>
                  <a:lstStyle/>
                  <a:p>
                    <a:fld id="{F1DB9642-5CD5-44C2-9094-AB5B9510580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1D70-4BA1-BAD5-90A57477D591}"/>
                </c:ext>
              </c:extLst>
            </c:dLbl>
            <c:dLbl>
              <c:idx val="7"/>
              <c:layout>
                <c:manualLayout>
                  <c:x val="9.2838302331575504E-3"/>
                  <c:y val="3.2502219327573373E-3"/>
                </c:manualLayout>
              </c:layout>
              <c:tx>
                <c:rich>
                  <a:bodyPr/>
                  <a:lstStyle/>
                  <a:p>
                    <a:fld id="{55981195-08CC-4920-BB3E-28C8172A4BE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1D70-4BA1-BAD5-90A57477D591}"/>
                </c:ext>
              </c:extLst>
            </c:dLbl>
            <c:dLbl>
              <c:idx val="8"/>
              <c:layout>
                <c:manualLayout>
                  <c:x val="-1.7596170669897597E-2"/>
                  <c:y val="-6.7650719359791861E-2"/>
                </c:manualLayout>
              </c:layout>
              <c:tx>
                <c:rich>
                  <a:bodyPr/>
                  <a:lstStyle/>
                  <a:p>
                    <a:fld id="{ECADEB54-2686-4B10-93A4-8DB31C911BA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1D70-4BA1-BAD5-90A57477D591}"/>
                </c:ext>
              </c:extLst>
            </c:dLbl>
            <c:dLbl>
              <c:idx val="9"/>
              <c:layout>
                <c:manualLayout>
                  <c:x val="-2.1018726165458516E-2"/>
                  <c:y val="-4.0197353989893499E-2"/>
                </c:manualLayout>
              </c:layout>
              <c:tx>
                <c:rich>
                  <a:bodyPr/>
                  <a:lstStyle/>
                  <a:p>
                    <a:fld id="{A9DD1B52-D4E6-4C21-9779-4C52414B768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1D70-4BA1-BAD5-90A57477D591}"/>
                </c:ext>
              </c:extLst>
            </c:dLbl>
            <c:dLbl>
              <c:idx val="10"/>
              <c:layout>
                <c:manualLayout>
                  <c:x val="-4.9149599551482716E-2"/>
                  <c:y val="-1.3975210165966336E-2"/>
                </c:manualLayout>
              </c:layout>
              <c:tx>
                <c:rich>
                  <a:bodyPr/>
                  <a:lstStyle/>
                  <a:p>
                    <a:fld id="{F3C51DE9-4184-40A8-B4D4-59FBEF0B723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1D70-4BA1-BAD5-90A57477D591}"/>
                </c:ext>
              </c:extLst>
            </c:dLbl>
            <c:dLbl>
              <c:idx val="11"/>
              <c:layout>
                <c:manualLayout>
                  <c:x val="-3.735767474587464E-2"/>
                  <c:y val="-5.9017962135540281E-2"/>
                </c:manualLayout>
              </c:layout>
              <c:tx>
                <c:rich>
                  <a:bodyPr/>
                  <a:lstStyle/>
                  <a:p>
                    <a:fld id="{4AA2E174-76D3-4858-9BC6-0FEE8CDFFCE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1D70-4BA1-BAD5-90A57477D591}"/>
                </c:ext>
              </c:extLst>
            </c:dLbl>
            <c:dLbl>
              <c:idx val="12"/>
              <c:layout>
                <c:manualLayout>
                  <c:x val="-3.8554457988181266E-2"/>
                  <c:y val="-3.1131132366970994E-2"/>
                </c:manualLayout>
              </c:layout>
              <c:tx>
                <c:rich>
                  <a:bodyPr/>
                  <a:lstStyle/>
                  <a:p>
                    <a:fld id="{DB6BDC28-A496-4EDE-B00E-B5DDB438B8C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1D70-4BA1-BAD5-90A57477D591}"/>
                </c:ext>
              </c:extLst>
            </c:dLbl>
            <c:dLbl>
              <c:idx val="13"/>
              <c:layout>
                <c:manualLayout>
                  <c:x val="-3.4458726616986145E-2"/>
                  <c:y val="-4.0197353989893575E-2"/>
                </c:manualLayout>
              </c:layout>
              <c:tx>
                <c:rich>
                  <a:bodyPr/>
                  <a:lstStyle/>
                  <a:p>
                    <a:fld id="{9D558130-E179-4477-A02F-10761BA2B9D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7DD-4C9B-B5FF-4D9685E431DA}"/>
                </c:ext>
              </c:extLst>
            </c:dLbl>
            <c:dLbl>
              <c:idx val="14"/>
              <c:layout>
                <c:manualLayout>
                  <c:x val="-2.1018726165458516E-2"/>
                  <c:y val="-4.8788844997494432E-2"/>
                </c:manualLayout>
              </c:layout>
              <c:tx>
                <c:rich>
                  <a:bodyPr/>
                  <a:lstStyle/>
                  <a:p>
                    <a:fld id="{9F1B0ABF-242A-466A-B8DE-6B0CEA68056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7DD-4C9B-B5FF-4D9685E431DA}"/>
                </c:ext>
              </c:extLst>
            </c:dLbl>
            <c:dLbl>
              <c:idx val="15"/>
              <c:layout>
                <c:manualLayout>
                  <c:x val="-4.64053936850106E-2"/>
                  <c:y val="2.6386701319013731E-2"/>
                </c:manualLayout>
              </c:layout>
              <c:tx>
                <c:rich>
                  <a:bodyPr/>
                  <a:lstStyle/>
                  <a:p>
                    <a:fld id="{A42AC0F1-D75F-4CF8-A943-5D46B2D3965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7DD-4C9B-B5FF-4D9685E431D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Table!$S$35:$S$50</c:f>
              <c:numCache>
                <c:formatCode>0.0</c:formatCode>
                <c:ptCount val="16"/>
                <c:pt idx="0">
                  <c:v>65.900000000000006</c:v>
                </c:pt>
                <c:pt idx="1">
                  <c:v>63.8</c:v>
                </c:pt>
                <c:pt idx="2">
                  <c:v>65.099999999999994</c:v>
                </c:pt>
                <c:pt idx="3">
                  <c:v>66.099999999999994</c:v>
                </c:pt>
                <c:pt idx="4">
                  <c:v>65.099999999999994</c:v>
                </c:pt>
                <c:pt idx="5">
                  <c:v>66.2</c:v>
                </c:pt>
                <c:pt idx="6">
                  <c:v>65.2</c:v>
                </c:pt>
                <c:pt idx="7">
                  <c:v>65.3</c:v>
                </c:pt>
                <c:pt idx="8">
                  <c:v>65.599999999999994</c:v>
                </c:pt>
                <c:pt idx="9">
                  <c:v>65.5</c:v>
                </c:pt>
                <c:pt idx="10">
                  <c:v>66</c:v>
                </c:pt>
                <c:pt idx="11">
                  <c:v>64.400000000000006</c:v>
                </c:pt>
                <c:pt idx="12">
                  <c:v>66</c:v>
                </c:pt>
                <c:pt idx="13">
                  <c:v>64.400000000000006</c:v>
                </c:pt>
                <c:pt idx="14">
                  <c:v>64.599999999999994</c:v>
                </c:pt>
                <c:pt idx="15">
                  <c:v>65.2</c:v>
                </c:pt>
              </c:numCache>
            </c:numRef>
          </c:xVal>
          <c:yVal>
            <c:numRef>
              <c:f>Table!$P$35:$P$50</c:f>
              <c:numCache>
                <c:formatCode>0.0</c:formatCode>
                <c:ptCount val="16"/>
                <c:pt idx="0">
                  <c:v>21.7</c:v>
                </c:pt>
                <c:pt idx="1">
                  <c:v>21.9</c:v>
                </c:pt>
                <c:pt idx="2">
                  <c:v>22.1</c:v>
                </c:pt>
                <c:pt idx="3">
                  <c:v>22.1</c:v>
                </c:pt>
                <c:pt idx="4">
                  <c:v>21.5</c:v>
                </c:pt>
                <c:pt idx="5">
                  <c:v>20.100000000000001</c:v>
                </c:pt>
                <c:pt idx="6">
                  <c:v>20.6</c:v>
                </c:pt>
                <c:pt idx="7">
                  <c:v>21.9</c:v>
                </c:pt>
                <c:pt idx="8">
                  <c:v>21.7</c:v>
                </c:pt>
                <c:pt idx="9">
                  <c:v>23</c:v>
                </c:pt>
                <c:pt idx="10">
                  <c:v>22.5</c:v>
                </c:pt>
                <c:pt idx="11">
                  <c:v>22.1</c:v>
                </c:pt>
                <c:pt idx="12">
                  <c:v>22.9</c:v>
                </c:pt>
                <c:pt idx="13">
                  <c:v>20.6</c:v>
                </c:pt>
                <c:pt idx="14">
                  <c:v>20.5</c:v>
                </c:pt>
                <c:pt idx="15">
                  <c:v>21</c:v>
                </c:pt>
              </c:numCache>
            </c:numRef>
          </c:yVal>
          <c:smooth val="0"/>
          <c:extLst>
            <c:ext xmlns:c15="http://schemas.microsoft.com/office/drawing/2012/chart" uri="{02D57815-91ED-43cb-92C2-25804820EDAC}">
              <c15:datalabelsRange>
                <c15:f>Table!$BA$35:$BA$50</c15:f>
                <c15:dlblRangeCache>
                  <c:ptCount val="16"/>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15:dlblRangeCache>
              </c15:datalabelsRange>
            </c:ext>
            <c:ext xmlns:c16="http://schemas.microsoft.com/office/drawing/2014/chart" uri="{C3380CC4-5D6E-409C-BE32-E72D297353CC}">
              <c16:uniqueId val="{00000001-1D70-4BA1-BAD5-90A57477D591}"/>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8-1D70-4BA1-BAD5-90A57477D5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Table!$S$53</c:f>
              <c:numCache>
                <c:formatCode>0.0</c:formatCode>
                <c:ptCount val="1"/>
                <c:pt idx="0">
                  <c:v>65.3</c:v>
                </c:pt>
              </c:numCache>
            </c:numRef>
          </c:xVal>
          <c:yVal>
            <c:numRef>
              <c:f>Table!$P$53</c:f>
              <c:numCache>
                <c:formatCode>0.0</c:formatCode>
                <c:ptCount val="1"/>
                <c:pt idx="0">
                  <c:v>21.7</c:v>
                </c:pt>
              </c:numCache>
            </c:numRef>
          </c:yVal>
          <c:smooth val="0"/>
          <c:extLst>
            <c:ext xmlns:c16="http://schemas.microsoft.com/office/drawing/2014/chart" uri="{C3380CC4-5D6E-409C-BE32-E72D297353CC}">
              <c16:uniqueId val="{00000002-1D70-4BA1-BAD5-90A57477D591}"/>
            </c:ext>
          </c:extLst>
        </c:ser>
        <c:dLbls>
          <c:dLblPos val="t"/>
          <c:showLegendKey val="0"/>
          <c:showVal val="1"/>
          <c:showCatName val="0"/>
          <c:showSerName val="0"/>
          <c:showPercent val="0"/>
          <c:showBubbleSize val="0"/>
        </c:dLbls>
        <c:axId val="998604312"/>
        <c:axId val="998606280"/>
      </c:scatterChart>
      <c:valAx>
        <c:axId val="998604312"/>
        <c:scaling>
          <c:orientation val="minMax"/>
          <c:max val="68"/>
          <c:min val="6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OMD Index</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in val="1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6" name="Rectangle 5">
          <a:extLst>
            <a:ext uri="{FF2B5EF4-FFF2-40B4-BE49-F238E27FC236}">
              <a16:creationId xmlns:a16="http://schemas.microsoft.com/office/drawing/2014/main" id="{8BCDB2F3-E17D-4129-969F-360151ECE15F}"/>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7" name="Picture 6" descr="Corn">
          <a:extLst>
            <a:ext uri="{FF2B5EF4-FFF2-40B4-BE49-F238E27FC236}">
              <a16:creationId xmlns:a16="http://schemas.microsoft.com/office/drawing/2014/main" id="{207FF9E9-308D-430F-B228-E84B530F4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0</xdr:row>
      <xdr:rowOff>84534</xdr:rowOff>
    </xdr:from>
    <xdr:to>
      <xdr:col>18</xdr:col>
      <xdr:colOff>457254</xdr:colOff>
      <xdr:row>3</xdr:row>
      <xdr:rowOff>186909</xdr:rowOff>
    </xdr:to>
    <xdr:grpSp>
      <xdr:nvGrpSpPr>
        <xdr:cNvPr id="2" name="Group 6">
          <a:extLst>
            <a:ext uri="{FF2B5EF4-FFF2-40B4-BE49-F238E27FC236}">
              <a16:creationId xmlns:a16="http://schemas.microsoft.com/office/drawing/2014/main" id="{A64B0C50-E248-422B-9B60-9865645331FE}"/>
            </a:ext>
          </a:extLst>
        </xdr:cNvPr>
        <xdr:cNvGrpSpPr>
          <a:grpSpLocks/>
        </xdr:cNvGrpSpPr>
      </xdr:nvGrpSpPr>
      <xdr:grpSpPr bwMode="auto">
        <a:xfrm>
          <a:off x="10589683" y="84534"/>
          <a:ext cx="2207738" cy="1128958"/>
          <a:chOff x="2344464" y="114300"/>
          <a:chExt cx="1575638" cy="968692"/>
        </a:xfrm>
      </xdr:grpSpPr>
      <xdr:pic>
        <xdr:nvPicPr>
          <xdr:cNvPr id="3" name="Picture 7">
            <a:extLst>
              <a:ext uri="{FF2B5EF4-FFF2-40B4-BE49-F238E27FC236}">
                <a16:creationId xmlns:a16="http://schemas.microsoft.com/office/drawing/2014/main" id="{2920FC0C-819E-D5A2-14CF-ACEA1F8C6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7D3CF460-3FFF-3007-F8C8-ED74755FD8C1}"/>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E7F4D1F2-EF89-F16F-A407-8C8C7A1686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F6C8C661-F4FD-FCA7-05C6-0F8EB592854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B9EAFAFA-2F68-1ABB-3B19-A42012204B5A}"/>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14</xdr:col>
      <xdr:colOff>1</xdr:colOff>
      <xdr:row>31</xdr:row>
      <xdr:rowOff>0</xdr:rowOff>
    </xdr:to>
    <xdr:graphicFrame macro="">
      <xdr:nvGraphicFramePr>
        <xdr:cNvPr id="2" name="Chart 1">
          <a:extLst>
            <a:ext uri="{FF2B5EF4-FFF2-40B4-BE49-F238E27FC236}">
              <a16:creationId xmlns:a16="http://schemas.microsoft.com/office/drawing/2014/main" id="{9B69F91B-84FB-45BD-A23F-3EBB896999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494770</xdr:colOff>
      <xdr:row>5</xdr:row>
      <xdr:rowOff>11906</xdr:rowOff>
    </xdr:from>
    <xdr:to>
      <xdr:col>6</xdr:col>
      <xdr:colOff>495671</xdr:colOff>
      <xdr:row>27</xdr:row>
      <xdr:rowOff>19314</xdr:rowOff>
    </xdr:to>
    <xdr:cxnSp macro="">
      <xdr:nvCxnSpPr>
        <xdr:cNvPr id="3" name="Straight Connector 2">
          <a:extLst>
            <a:ext uri="{FF2B5EF4-FFF2-40B4-BE49-F238E27FC236}">
              <a16:creationId xmlns:a16="http://schemas.microsoft.com/office/drawing/2014/main" id="{B435BB00-B426-43A9-8405-32A245C690C2}"/>
            </a:ext>
          </a:extLst>
        </xdr:cNvPr>
        <xdr:cNvCxnSpPr/>
      </xdr:nvCxnSpPr>
      <xdr:spPr>
        <a:xfrm flipH="1" flipV="1">
          <a:off x="4177770" y="974989"/>
          <a:ext cx="901" cy="419840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96578</xdr:colOff>
      <xdr:row>13</xdr:row>
      <xdr:rowOff>7709</xdr:rowOff>
    </xdr:from>
    <xdr:to>
      <xdr:col>13</xdr:col>
      <xdr:colOff>453765</xdr:colOff>
      <xdr:row>13</xdr:row>
      <xdr:rowOff>10587</xdr:rowOff>
    </xdr:to>
    <xdr:cxnSp macro="">
      <xdr:nvCxnSpPr>
        <xdr:cNvPr id="4" name="Straight Connector 3">
          <a:extLst>
            <a:ext uri="{FF2B5EF4-FFF2-40B4-BE49-F238E27FC236}">
              <a16:creationId xmlns:a16="http://schemas.microsoft.com/office/drawing/2014/main" id="{66B77DB8-5F5D-4719-BDCE-0CB722A726AC}"/>
            </a:ext>
          </a:extLst>
        </xdr:cNvPr>
        <xdr:cNvCxnSpPr/>
      </xdr:nvCxnSpPr>
      <xdr:spPr>
        <a:xfrm flipH="1" flipV="1">
          <a:off x="703797" y="2496115"/>
          <a:ext cx="7643812" cy="287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210873</xdr:colOff>
      <xdr:row>26</xdr:row>
      <xdr:rowOff>82021</xdr:rowOff>
    </xdr:from>
    <xdr:to>
      <xdr:col>5</xdr:col>
      <xdr:colOff>276224</xdr:colOff>
      <xdr:row>26</xdr:row>
      <xdr:rowOff>94192</xdr:rowOff>
    </xdr:to>
    <xdr:cxnSp macro="">
      <xdr:nvCxnSpPr>
        <xdr:cNvPr id="6" name="Straight Connector 5">
          <a:extLst>
            <a:ext uri="{FF2B5EF4-FFF2-40B4-BE49-F238E27FC236}">
              <a16:creationId xmlns:a16="http://schemas.microsoft.com/office/drawing/2014/main" id="{2C9879FA-B757-43EA-ABAC-DB7CF0D8BBA0}"/>
            </a:ext>
          </a:extLst>
        </xdr:cNvPr>
        <xdr:cNvCxnSpPr/>
      </xdr:nvCxnSpPr>
      <xdr:spPr>
        <a:xfrm flipH="1">
          <a:off x="820473" y="5044546"/>
          <a:ext cx="2503751" cy="12171"/>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233702</xdr:colOff>
      <xdr:row>25</xdr:row>
      <xdr:rowOff>110289</xdr:rowOff>
    </xdr:from>
    <xdr:to>
      <xdr:col>12</xdr:col>
      <xdr:colOff>576148</xdr:colOff>
      <xdr:row>27</xdr:row>
      <xdr:rowOff>1432</xdr:rowOff>
    </xdr:to>
    <xdr:sp macro="" textlink="">
      <xdr:nvSpPr>
        <xdr:cNvPr id="7" name="TextBox 6">
          <a:extLst>
            <a:ext uri="{FF2B5EF4-FFF2-40B4-BE49-F238E27FC236}">
              <a16:creationId xmlns:a16="http://schemas.microsoft.com/office/drawing/2014/main" id="{64845AA1-46CC-4CD6-BF3F-B8ADE5560451}"/>
            </a:ext>
          </a:extLst>
        </xdr:cNvPr>
        <xdr:cNvSpPr txBox="1"/>
      </xdr:nvSpPr>
      <xdr:spPr>
        <a:xfrm>
          <a:off x="5698671" y="4872789"/>
          <a:ext cx="2164102" cy="272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Starch and Lower Yield</a:t>
          </a:r>
        </a:p>
      </xdr:txBody>
    </xdr:sp>
    <xdr:clientData/>
  </xdr:twoCellAnchor>
  <xdr:twoCellAnchor>
    <xdr:from>
      <xdr:col>2</xdr:col>
      <xdr:colOff>195262</xdr:colOff>
      <xdr:row>5</xdr:row>
      <xdr:rowOff>22863</xdr:rowOff>
    </xdr:from>
    <xdr:to>
      <xdr:col>5</xdr:col>
      <xdr:colOff>580344</xdr:colOff>
      <xdr:row>6</xdr:row>
      <xdr:rowOff>74571</xdr:rowOff>
    </xdr:to>
    <xdr:sp macro="" textlink="">
      <xdr:nvSpPr>
        <xdr:cNvPr id="8" name="TextBox 7">
          <a:extLst>
            <a:ext uri="{FF2B5EF4-FFF2-40B4-BE49-F238E27FC236}">
              <a16:creationId xmlns:a16="http://schemas.microsoft.com/office/drawing/2014/main" id="{3A30394A-891F-41C2-90EB-B1DD1A5AAF50}"/>
            </a:ext>
          </a:extLst>
        </xdr:cNvPr>
        <xdr:cNvSpPr txBox="1"/>
      </xdr:nvSpPr>
      <xdr:spPr>
        <a:xfrm>
          <a:off x="1414462" y="984888"/>
          <a:ext cx="2213882"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Starch</a:t>
          </a:r>
        </a:p>
      </xdr:txBody>
    </xdr:sp>
    <xdr:clientData/>
  </xdr:twoCellAnchor>
  <xdr:twoCellAnchor>
    <xdr:from>
      <xdr:col>2</xdr:col>
      <xdr:colOff>420687</xdr:colOff>
      <xdr:row>25</xdr:row>
      <xdr:rowOff>9823</xdr:rowOff>
    </xdr:from>
    <xdr:to>
      <xdr:col>3</xdr:col>
      <xdr:colOff>530794</xdr:colOff>
      <xdr:row>26</xdr:row>
      <xdr:rowOff>34316</xdr:rowOff>
    </xdr:to>
    <xdr:sp macro="" textlink="">
      <xdr:nvSpPr>
        <xdr:cNvPr id="9" name="TextBox 8">
          <a:extLst>
            <a:ext uri="{FF2B5EF4-FFF2-40B4-BE49-F238E27FC236}">
              <a16:creationId xmlns:a16="http://schemas.microsoft.com/office/drawing/2014/main" id="{3CFD7403-6582-42B4-A77F-08220C4D214B}"/>
            </a:ext>
          </a:extLst>
        </xdr:cNvPr>
        <xdr:cNvSpPr txBox="1"/>
      </xdr:nvSpPr>
      <xdr:spPr>
        <a:xfrm>
          <a:off x="1643062" y="4780261"/>
          <a:ext cx="721295" cy="214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LSD=3.2</a:t>
          </a:r>
        </a:p>
      </xdr:txBody>
    </xdr:sp>
    <xdr:clientData/>
  </xdr:twoCellAnchor>
  <xdr:twoCellAnchor>
    <xdr:from>
      <xdr:col>1</xdr:col>
      <xdr:colOff>241755</xdr:colOff>
      <xdr:row>22</xdr:row>
      <xdr:rowOff>6540</xdr:rowOff>
    </xdr:from>
    <xdr:to>
      <xdr:col>1</xdr:col>
      <xdr:colOff>460716</xdr:colOff>
      <xdr:row>25</xdr:row>
      <xdr:rowOff>153498</xdr:rowOff>
    </xdr:to>
    <xdr:sp macro="" textlink="">
      <xdr:nvSpPr>
        <xdr:cNvPr id="10" name="TextBox 9">
          <a:extLst>
            <a:ext uri="{FF2B5EF4-FFF2-40B4-BE49-F238E27FC236}">
              <a16:creationId xmlns:a16="http://schemas.microsoft.com/office/drawing/2014/main" id="{4A362AF2-73F6-4FDD-A41C-15EF9BC2B758}"/>
            </a:ext>
          </a:extLst>
        </xdr:cNvPr>
        <xdr:cNvSpPr txBox="1"/>
      </xdr:nvSpPr>
      <xdr:spPr>
        <a:xfrm rot="5400000">
          <a:off x="601607" y="4456813"/>
          <a:ext cx="718458" cy="218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LSD=1.2</a:t>
          </a:r>
        </a:p>
      </xdr:txBody>
    </xdr:sp>
    <xdr:clientData/>
  </xdr:twoCellAnchor>
  <xdr:twoCellAnchor>
    <xdr:from>
      <xdr:col>9</xdr:col>
      <xdr:colOff>253206</xdr:colOff>
      <xdr:row>19</xdr:row>
      <xdr:rowOff>185472</xdr:rowOff>
    </xdr:from>
    <xdr:to>
      <xdr:col>12</xdr:col>
      <xdr:colOff>324643</xdr:colOff>
      <xdr:row>22</xdr:row>
      <xdr:rowOff>78316</xdr:rowOff>
    </xdr:to>
    <xdr:grpSp>
      <xdr:nvGrpSpPr>
        <xdr:cNvPr id="22" name="Group 21">
          <a:extLst>
            <a:ext uri="{FF2B5EF4-FFF2-40B4-BE49-F238E27FC236}">
              <a16:creationId xmlns:a16="http://schemas.microsoft.com/office/drawing/2014/main" id="{78567977-D8A2-B2B4-6468-E6A715598942}"/>
            </a:ext>
          </a:extLst>
        </xdr:cNvPr>
        <xdr:cNvGrpSpPr/>
      </xdr:nvGrpSpPr>
      <xdr:grpSpPr>
        <a:xfrm>
          <a:off x="5739606" y="3814497"/>
          <a:ext cx="1900237" cy="464344"/>
          <a:chOff x="11342359" y="6546056"/>
          <a:chExt cx="1893093" cy="464344"/>
        </a:xfrm>
      </xdr:grpSpPr>
      <xdr:sp macro="" textlink="">
        <xdr:nvSpPr>
          <xdr:cNvPr id="18" name="TextBox 17">
            <a:extLst>
              <a:ext uri="{FF2B5EF4-FFF2-40B4-BE49-F238E27FC236}">
                <a16:creationId xmlns:a16="http://schemas.microsoft.com/office/drawing/2014/main" id="{59DFC83E-28A3-F1D0-C0AC-B5A4E1C303FC}"/>
              </a:ext>
            </a:extLst>
          </xdr:cNvPr>
          <xdr:cNvSpPr txBox="1"/>
        </xdr:nvSpPr>
        <xdr:spPr>
          <a:xfrm>
            <a:off x="11342359" y="6546056"/>
            <a:ext cx="1893093"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a:t>
            </a:r>
            <a:r>
              <a:rPr lang="en-US" sz="1100"/>
              <a:t>111-114 day hybrids</a:t>
            </a:r>
          </a:p>
          <a:p>
            <a:r>
              <a:rPr lang="en-US" sz="1100"/>
              <a:t>           115-118 day hybrids</a:t>
            </a:r>
          </a:p>
        </xdr:txBody>
      </xdr:sp>
      <xdr:cxnSp macro="">
        <xdr:nvCxnSpPr>
          <xdr:cNvPr id="20" name="Straight Connector 19">
            <a:extLst>
              <a:ext uri="{FF2B5EF4-FFF2-40B4-BE49-F238E27FC236}">
                <a16:creationId xmlns:a16="http://schemas.microsoft.com/office/drawing/2014/main" id="{DEAD17ED-F861-9C38-68AC-C38490CDAE4F}"/>
              </a:ext>
            </a:extLst>
          </xdr:cNvPr>
          <xdr:cNvCxnSpPr/>
        </xdr:nvCxnSpPr>
        <xdr:spPr>
          <a:xfrm>
            <a:off x="11461422" y="6653212"/>
            <a:ext cx="238125" cy="0"/>
          </a:xfrm>
          <a:prstGeom prst="line">
            <a:avLst/>
          </a:prstGeom>
          <a:ln w="76200"/>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A30919C7-A3BD-4436-939D-913B621B2982}"/>
              </a:ext>
            </a:extLst>
          </xdr:cNvPr>
          <xdr:cNvCxnSpPr/>
        </xdr:nvCxnSpPr>
        <xdr:spPr>
          <a:xfrm>
            <a:off x="11459040" y="6841331"/>
            <a:ext cx="238125"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152400</xdr:colOff>
      <xdr:row>22</xdr:row>
      <xdr:rowOff>57150</xdr:rowOff>
    </xdr:from>
    <xdr:to>
      <xdr:col>1</xdr:col>
      <xdr:colOff>155311</xdr:colOff>
      <xdr:row>25</xdr:row>
      <xdr:rowOff>6880</xdr:rowOff>
    </xdr:to>
    <xdr:cxnSp macro="">
      <xdr:nvCxnSpPr>
        <xdr:cNvPr id="5" name="Straight Connector 4">
          <a:extLst>
            <a:ext uri="{FF2B5EF4-FFF2-40B4-BE49-F238E27FC236}">
              <a16:creationId xmlns:a16="http://schemas.microsoft.com/office/drawing/2014/main" id="{13F4A3C0-A610-4B04-9B38-9A58AE4F1CF2}"/>
            </a:ext>
          </a:extLst>
        </xdr:cNvPr>
        <xdr:cNvCxnSpPr/>
      </xdr:nvCxnSpPr>
      <xdr:spPr>
        <a:xfrm>
          <a:off x="762000" y="4257675"/>
          <a:ext cx="2911" cy="521230"/>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13607</xdr:rowOff>
    </xdr:from>
    <xdr:to>
      <xdr:col>13</xdr:col>
      <xdr:colOff>598714</xdr:colOff>
      <xdr:row>31</xdr:row>
      <xdr:rowOff>0</xdr:rowOff>
    </xdr:to>
    <xdr:graphicFrame macro="">
      <xdr:nvGraphicFramePr>
        <xdr:cNvPr id="14" name="Chart 13">
          <a:extLst>
            <a:ext uri="{FF2B5EF4-FFF2-40B4-BE49-F238E27FC236}">
              <a16:creationId xmlns:a16="http://schemas.microsoft.com/office/drawing/2014/main" id="{D642DF7A-1AD3-46FC-A6F0-3DBE97980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571819</xdr:colOff>
      <xdr:row>4</xdr:row>
      <xdr:rowOff>185585</xdr:rowOff>
    </xdr:from>
    <xdr:to>
      <xdr:col>6</xdr:col>
      <xdr:colOff>574761</xdr:colOff>
      <xdr:row>27</xdr:row>
      <xdr:rowOff>69509</xdr:rowOff>
    </xdr:to>
    <xdr:cxnSp macro="">
      <xdr:nvCxnSpPr>
        <xdr:cNvPr id="4" name="Straight Connector 3">
          <a:extLst>
            <a:ext uri="{FF2B5EF4-FFF2-40B4-BE49-F238E27FC236}">
              <a16:creationId xmlns:a16="http://schemas.microsoft.com/office/drawing/2014/main" id="{CFE0CBE8-042A-4405-A9DA-4BAC799AA81B}"/>
            </a:ext>
          </a:extLst>
        </xdr:cNvPr>
        <xdr:cNvCxnSpPr/>
      </xdr:nvCxnSpPr>
      <xdr:spPr>
        <a:xfrm flipH="1" flipV="1">
          <a:off x="4220627" y="954912"/>
          <a:ext cx="2942" cy="426542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581840</xdr:colOff>
      <xdr:row>12</xdr:row>
      <xdr:rowOff>80783</xdr:rowOff>
    </xdr:from>
    <xdr:to>
      <xdr:col>13</xdr:col>
      <xdr:colOff>367413</xdr:colOff>
      <xdr:row>12</xdr:row>
      <xdr:rowOff>80783</xdr:rowOff>
    </xdr:to>
    <xdr:cxnSp macro="">
      <xdr:nvCxnSpPr>
        <xdr:cNvPr id="5" name="Straight Connector 4">
          <a:extLst>
            <a:ext uri="{FF2B5EF4-FFF2-40B4-BE49-F238E27FC236}">
              <a16:creationId xmlns:a16="http://schemas.microsoft.com/office/drawing/2014/main" id="{0194F616-81FD-4CFE-BBE7-A0DC32174B3D}"/>
            </a:ext>
          </a:extLst>
        </xdr:cNvPr>
        <xdr:cNvCxnSpPr/>
      </xdr:nvCxnSpPr>
      <xdr:spPr>
        <a:xfrm flipH="1">
          <a:off x="581840" y="2374110"/>
          <a:ext cx="7691323"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280762</xdr:colOff>
      <xdr:row>25</xdr:row>
      <xdr:rowOff>173491</xdr:rowOff>
    </xdr:from>
    <xdr:to>
      <xdr:col>11</xdr:col>
      <xdr:colOff>398387</xdr:colOff>
      <xdr:row>27</xdr:row>
      <xdr:rowOff>78241</xdr:rowOff>
    </xdr:to>
    <xdr:sp macro="" textlink="">
      <xdr:nvSpPr>
        <xdr:cNvPr id="8" name="TextBox 7">
          <a:extLst>
            <a:ext uri="{FF2B5EF4-FFF2-40B4-BE49-F238E27FC236}">
              <a16:creationId xmlns:a16="http://schemas.microsoft.com/office/drawing/2014/main" id="{D1EC6259-7D12-4071-BCC1-8CB61DE3AD7A}"/>
            </a:ext>
          </a:extLst>
        </xdr:cNvPr>
        <xdr:cNvSpPr txBox="1"/>
      </xdr:nvSpPr>
      <xdr:spPr>
        <a:xfrm>
          <a:off x="5191429" y="4946574"/>
          <a:ext cx="19591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IVSD</a:t>
          </a:r>
          <a:r>
            <a:rPr lang="en-US" sz="1200" baseline="0"/>
            <a:t> </a:t>
          </a:r>
          <a:r>
            <a:rPr lang="en-US" sz="1200"/>
            <a:t>and Lower Yield</a:t>
          </a:r>
        </a:p>
      </xdr:txBody>
    </xdr:sp>
    <xdr:clientData/>
  </xdr:twoCellAnchor>
  <xdr:twoCellAnchor>
    <xdr:from>
      <xdr:col>2</xdr:col>
      <xdr:colOff>206565</xdr:colOff>
      <xdr:row>5</xdr:row>
      <xdr:rowOff>46222</xdr:rowOff>
    </xdr:from>
    <xdr:to>
      <xdr:col>5</xdr:col>
      <xdr:colOff>598715</xdr:colOff>
      <xdr:row>6</xdr:row>
      <xdr:rowOff>111124</xdr:rowOff>
    </xdr:to>
    <xdr:sp macro="" textlink="">
      <xdr:nvSpPr>
        <xdr:cNvPr id="9" name="TextBox 8">
          <a:extLst>
            <a:ext uri="{FF2B5EF4-FFF2-40B4-BE49-F238E27FC236}">
              <a16:creationId xmlns:a16="http://schemas.microsoft.com/office/drawing/2014/main" id="{51D1FF07-2CC7-4670-B171-65D6D4343FE9}"/>
            </a:ext>
          </a:extLst>
        </xdr:cNvPr>
        <xdr:cNvSpPr txBox="1"/>
      </xdr:nvSpPr>
      <xdr:spPr>
        <a:xfrm>
          <a:off x="1434232" y="998722"/>
          <a:ext cx="2233650" cy="255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IVSD</a:t>
          </a:r>
        </a:p>
      </xdr:txBody>
    </xdr:sp>
    <xdr:clientData/>
  </xdr:twoCellAnchor>
  <xdr:twoCellAnchor>
    <xdr:from>
      <xdr:col>1</xdr:col>
      <xdr:colOff>152778</xdr:colOff>
      <xdr:row>21</xdr:row>
      <xdr:rowOff>85230</xdr:rowOff>
    </xdr:from>
    <xdr:to>
      <xdr:col>1</xdr:col>
      <xdr:colOff>362668</xdr:colOff>
      <xdr:row>25</xdr:row>
      <xdr:rowOff>41688</xdr:rowOff>
    </xdr:to>
    <xdr:sp macro="" textlink="">
      <xdr:nvSpPr>
        <xdr:cNvPr id="11" name="TextBox 10">
          <a:extLst>
            <a:ext uri="{FF2B5EF4-FFF2-40B4-BE49-F238E27FC236}">
              <a16:creationId xmlns:a16="http://schemas.microsoft.com/office/drawing/2014/main" id="{456F0EAE-B533-45FE-A4D3-449BF480A347}"/>
            </a:ext>
          </a:extLst>
        </xdr:cNvPr>
        <xdr:cNvSpPr txBox="1"/>
      </xdr:nvSpPr>
      <xdr:spPr>
        <a:xfrm rot="5400000">
          <a:off x="508094" y="4349539"/>
          <a:ext cx="718458" cy="2098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LSD=1.2</a:t>
          </a:r>
        </a:p>
      </xdr:txBody>
    </xdr:sp>
    <xdr:clientData/>
  </xdr:twoCellAnchor>
  <xdr:twoCellAnchor>
    <xdr:from>
      <xdr:col>8</xdr:col>
      <xdr:colOff>592667</xdr:colOff>
      <xdr:row>22</xdr:row>
      <xdr:rowOff>84666</xdr:rowOff>
    </xdr:from>
    <xdr:to>
      <xdr:col>12</xdr:col>
      <xdr:colOff>30427</xdr:colOff>
      <xdr:row>24</xdr:row>
      <xdr:rowOff>168010</xdr:rowOff>
    </xdr:to>
    <xdr:grpSp>
      <xdr:nvGrpSpPr>
        <xdr:cNvPr id="12" name="Group 11">
          <a:extLst>
            <a:ext uri="{FF2B5EF4-FFF2-40B4-BE49-F238E27FC236}">
              <a16:creationId xmlns:a16="http://schemas.microsoft.com/office/drawing/2014/main" id="{8FF2B74D-CD7F-7358-3275-88BD0F4FA611}"/>
            </a:ext>
          </a:extLst>
        </xdr:cNvPr>
        <xdr:cNvGrpSpPr/>
      </xdr:nvGrpSpPr>
      <xdr:grpSpPr>
        <a:xfrm>
          <a:off x="5469467" y="4285191"/>
          <a:ext cx="1876160" cy="464344"/>
          <a:chOff x="5524500" y="7810500"/>
          <a:chExt cx="1893093" cy="464344"/>
        </a:xfrm>
      </xdr:grpSpPr>
      <xdr:sp macro="" textlink="">
        <xdr:nvSpPr>
          <xdr:cNvPr id="3" name="TextBox 2">
            <a:extLst>
              <a:ext uri="{FF2B5EF4-FFF2-40B4-BE49-F238E27FC236}">
                <a16:creationId xmlns:a16="http://schemas.microsoft.com/office/drawing/2014/main" id="{FFBC6EBE-57F2-462F-8FE2-3249541B6AB4}"/>
              </a:ext>
            </a:extLst>
          </xdr:cNvPr>
          <xdr:cNvSpPr txBox="1"/>
        </xdr:nvSpPr>
        <xdr:spPr>
          <a:xfrm>
            <a:off x="5524500" y="7810500"/>
            <a:ext cx="1893093"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a:t>
            </a:r>
            <a:r>
              <a:rPr lang="en-US" sz="1100"/>
              <a:t>111-114 day hybrids</a:t>
            </a:r>
          </a:p>
          <a:p>
            <a:r>
              <a:rPr lang="en-US" sz="1100"/>
              <a:t>           115-118 day hybrids</a:t>
            </a:r>
          </a:p>
        </xdr:txBody>
      </xdr:sp>
      <xdr:cxnSp macro="">
        <xdr:nvCxnSpPr>
          <xdr:cNvPr id="7" name="Straight Connector 6">
            <a:extLst>
              <a:ext uri="{FF2B5EF4-FFF2-40B4-BE49-F238E27FC236}">
                <a16:creationId xmlns:a16="http://schemas.microsoft.com/office/drawing/2014/main" id="{13EF5787-E228-4F13-A64C-A6E16D68711D}"/>
              </a:ext>
            </a:extLst>
          </xdr:cNvPr>
          <xdr:cNvCxnSpPr/>
        </xdr:nvCxnSpPr>
        <xdr:spPr>
          <a:xfrm>
            <a:off x="5643563" y="7917656"/>
            <a:ext cx="238125" cy="0"/>
          </a:xfrm>
          <a:prstGeom prst="line">
            <a:avLst/>
          </a:prstGeom>
          <a:ln w="76200"/>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B40383A2-08F8-42A3-9B0C-A26670353E82}"/>
              </a:ext>
            </a:extLst>
          </xdr:cNvPr>
          <xdr:cNvCxnSpPr/>
        </xdr:nvCxnSpPr>
        <xdr:spPr>
          <a:xfrm>
            <a:off x="5641181" y="8105775"/>
            <a:ext cx="238125"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300527</xdr:colOff>
      <xdr:row>24</xdr:row>
      <xdr:rowOff>112754</xdr:rowOff>
    </xdr:from>
    <xdr:to>
      <xdr:col>4</xdr:col>
      <xdr:colOff>387839</xdr:colOff>
      <xdr:row>24</xdr:row>
      <xdr:rowOff>120692</xdr:rowOff>
    </xdr:to>
    <xdr:cxnSp macro="">
      <xdr:nvCxnSpPr>
        <xdr:cNvPr id="16" name="Straight Connector 15">
          <a:extLst>
            <a:ext uri="{FF2B5EF4-FFF2-40B4-BE49-F238E27FC236}">
              <a16:creationId xmlns:a16="http://schemas.microsoft.com/office/drawing/2014/main" id="{14BB788E-98BC-4D98-9FD0-FDA037D5EC2E}"/>
            </a:ext>
          </a:extLst>
        </xdr:cNvPr>
        <xdr:cNvCxnSpPr/>
      </xdr:nvCxnSpPr>
      <xdr:spPr>
        <a:xfrm flipH="1">
          <a:off x="910127" y="4694279"/>
          <a:ext cx="1916112" cy="7938"/>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295009</xdr:colOff>
      <xdr:row>23</xdr:row>
      <xdr:rowOff>44198</xdr:rowOff>
    </xdr:from>
    <xdr:to>
      <xdr:col>3</xdr:col>
      <xdr:colOff>405116</xdr:colOff>
      <xdr:row>24</xdr:row>
      <xdr:rowOff>68691</xdr:rowOff>
    </xdr:to>
    <xdr:sp macro="" textlink="">
      <xdr:nvSpPr>
        <xdr:cNvPr id="17" name="TextBox 16">
          <a:extLst>
            <a:ext uri="{FF2B5EF4-FFF2-40B4-BE49-F238E27FC236}">
              <a16:creationId xmlns:a16="http://schemas.microsoft.com/office/drawing/2014/main" id="{34E1525D-D59C-4247-B140-C5744D18BE15}"/>
            </a:ext>
          </a:extLst>
        </xdr:cNvPr>
        <xdr:cNvSpPr txBox="1"/>
      </xdr:nvSpPr>
      <xdr:spPr>
        <a:xfrm>
          <a:off x="1514209" y="4435223"/>
          <a:ext cx="719707" cy="21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LSD=0.7</a:t>
          </a:r>
        </a:p>
      </xdr:txBody>
    </xdr:sp>
    <xdr:clientData/>
  </xdr:twoCellAnchor>
  <xdr:twoCellAnchor>
    <xdr:from>
      <xdr:col>1</xdr:col>
      <xdr:colOff>95250</xdr:colOff>
      <xdr:row>21</xdr:row>
      <xdr:rowOff>66675</xdr:rowOff>
    </xdr:from>
    <xdr:to>
      <xdr:col>1</xdr:col>
      <xdr:colOff>99037</xdr:colOff>
      <xdr:row>24</xdr:row>
      <xdr:rowOff>175644</xdr:rowOff>
    </xdr:to>
    <xdr:cxnSp macro="">
      <xdr:nvCxnSpPr>
        <xdr:cNvPr id="2" name="Straight Connector 1">
          <a:extLst>
            <a:ext uri="{FF2B5EF4-FFF2-40B4-BE49-F238E27FC236}">
              <a16:creationId xmlns:a16="http://schemas.microsoft.com/office/drawing/2014/main" id="{0E349CFC-CDC3-4734-AF3C-912FEDC980C6}"/>
            </a:ext>
          </a:extLst>
        </xdr:cNvPr>
        <xdr:cNvCxnSpPr/>
      </xdr:nvCxnSpPr>
      <xdr:spPr>
        <a:xfrm>
          <a:off x="704850" y="4076700"/>
          <a:ext cx="3787" cy="680469"/>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600074</xdr:colOff>
      <xdr:row>30</xdr:row>
      <xdr:rowOff>190499</xdr:rowOff>
    </xdr:to>
    <xdr:graphicFrame macro="">
      <xdr:nvGraphicFramePr>
        <xdr:cNvPr id="2" name="Chart 1">
          <a:extLst>
            <a:ext uri="{FF2B5EF4-FFF2-40B4-BE49-F238E27FC236}">
              <a16:creationId xmlns:a16="http://schemas.microsoft.com/office/drawing/2014/main" id="{D91D1FBD-8EFD-47B7-8C5D-ED3645CB0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163286</xdr:colOff>
      <xdr:row>25</xdr:row>
      <xdr:rowOff>118382</xdr:rowOff>
    </xdr:from>
    <xdr:to>
      <xdr:col>13</xdr:col>
      <xdr:colOff>57150</xdr:colOff>
      <xdr:row>26</xdr:row>
      <xdr:rowOff>188119</xdr:rowOff>
    </xdr:to>
    <xdr:sp macro="" textlink="">
      <xdr:nvSpPr>
        <xdr:cNvPr id="3" name="TextBox 2">
          <a:extLst>
            <a:ext uri="{FF2B5EF4-FFF2-40B4-BE49-F238E27FC236}">
              <a16:creationId xmlns:a16="http://schemas.microsoft.com/office/drawing/2014/main" id="{2F1C799B-2122-4ACE-9D56-342EE2F7DF8D}"/>
            </a:ext>
          </a:extLst>
        </xdr:cNvPr>
        <xdr:cNvSpPr txBox="1"/>
      </xdr:nvSpPr>
      <xdr:spPr>
        <a:xfrm>
          <a:off x="5649686" y="4890407"/>
          <a:ext cx="2332264" cy="260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NDFD30 and Lower Yield</a:t>
          </a:r>
        </a:p>
      </xdr:txBody>
    </xdr:sp>
    <xdr:clientData/>
  </xdr:twoCellAnchor>
  <xdr:twoCellAnchor>
    <xdr:from>
      <xdr:col>2</xdr:col>
      <xdr:colOff>27214</xdr:colOff>
      <xdr:row>4</xdr:row>
      <xdr:rowOff>85725</xdr:rowOff>
    </xdr:from>
    <xdr:to>
      <xdr:col>5</xdr:col>
      <xdr:colOff>402772</xdr:colOff>
      <xdr:row>5</xdr:row>
      <xdr:rowOff>137433</xdr:rowOff>
    </xdr:to>
    <xdr:sp macro="" textlink="">
      <xdr:nvSpPr>
        <xdr:cNvPr id="4" name="TextBox 3">
          <a:extLst>
            <a:ext uri="{FF2B5EF4-FFF2-40B4-BE49-F238E27FC236}">
              <a16:creationId xmlns:a16="http://schemas.microsoft.com/office/drawing/2014/main" id="{1EC9636A-DC28-4F64-BBDF-CD9C7A46FAA7}"/>
            </a:ext>
          </a:extLst>
        </xdr:cNvPr>
        <xdr:cNvSpPr txBox="1"/>
      </xdr:nvSpPr>
      <xdr:spPr>
        <a:xfrm>
          <a:off x="1246414" y="857250"/>
          <a:ext cx="2204358"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NDFD30</a:t>
          </a:r>
        </a:p>
      </xdr:txBody>
    </xdr:sp>
    <xdr:clientData/>
  </xdr:twoCellAnchor>
  <xdr:twoCellAnchor>
    <xdr:from>
      <xdr:col>2</xdr:col>
      <xdr:colOff>55258</xdr:colOff>
      <xdr:row>23</xdr:row>
      <xdr:rowOff>29557</xdr:rowOff>
    </xdr:from>
    <xdr:to>
      <xdr:col>3</xdr:col>
      <xdr:colOff>161396</xdr:colOff>
      <xdr:row>24</xdr:row>
      <xdr:rowOff>54050</xdr:rowOff>
    </xdr:to>
    <xdr:sp macro="" textlink="">
      <xdr:nvSpPr>
        <xdr:cNvPr id="5" name="TextBox 4">
          <a:extLst>
            <a:ext uri="{FF2B5EF4-FFF2-40B4-BE49-F238E27FC236}">
              <a16:creationId xmlns:a16="http://schemas.microsoft.com/office/drawing/2014/main" id="{5F5FC923-D3A0-4185-B86B-FD703382F244}"/>
            </a:ext>
          </a:extLst>
        </xdr:cNvPr>
        <xdr:cNvSpPr txBox="1"/>
      </xdr:nvSpPr>
      <xdr:spPr>
        <a:xfrm>
          <a:off x="1282925" y="4421640"/>
          <a:ext cx="719971" cy="21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LSD=2.0</a:t>
          </a:r>
        </a:p>
      </xdr:txBody>
    </xdr:sp>
    <xdr:clientData/>
  </xdr:twoCellAnchor>
  <xdr:twoCellAnchor>
    <xdr:from>
      <xdr:col>1</xdr:col>
      <xdr:colOff>172131</xdr:colOff>
      <xdr:row>19</xdr:row>
      <xdr:rowOff>132752</xdr:rowOff>
    </xdr:from>
    <xdr:to>
      <xdr:col>1</xdr:col>
      <xdr:colOff>387124</xdr:colOff>
      <xdr:row>23</xdr:row>
      <xdr:rowOff>89210</xdr:rowOff>
    </xdr:to>
    <xdr:sp macro="" textlink="">
      <xdr:nvSpPr>
        <xdr:cNvPr id="6" name="TextBox 5">
          <a:extLst>
            <a:ext uri="{FF2B5EF4-FFF2-40B4-BE49-F238E27FC236}">
              <a16:creationId xmlns:a16="http://schemas.microsoft.com/office/drawing/2014/main" id="{E4CA2F11-FFF3-44AD-AF04-C35F5CED3A48}"/>
            </a:ext>
          </a:extLst>
        </xdr:cNvPr>
        <xdr:cNvSpPr txBox="1"/>
      </xdr:nvSpPr>
      <xdr:spPr>
        <a:xfrm rot="16200000">
          <a:off x="526535" y="4012643"/>
          <a:ext cx="718458" cy="21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LSD=1.5</a:t>
          </a:r>
        </a:p>
      </xdr:txBody>
    </xdr:sp>
    <xdr:clientData/>
  </xdr:twoCellAnchor>
  <xdr:twoCellAnchor>
    <xdr:from>
      <xdr:col>9</xdr:col>
      <xdr:colOff>592362</xdr:colOff>
      <xdr:row>21</xdr:row>
      <xdr:rowOff>453</xdr:rowOff>
    </xdr:from>
    <xdr:to>
      <xdr:col>13</xdr:col>
      <xdr:colOff>20861</xdr:colOff>
      <xdr:row>23</xdr:row>
      <xdr:rowOff>83797</xdr:rowOff>
    </xdr:to>
    <xdr:sp macro="" textlink="">
      <xdr:nvSpPr>
        <xdr:cNvPr id="7" name="TextBox 6">
          <a:extLst>
            <a:ext uri="{FF2B5EF4-FFF2-40B4-BE49-F238E27FC236}">
              <a16:creationId xmlns:a16="http://schemas.microsoft.com/office/drawing/2014/main" id="{2D24BF2C-0504-483B-A41D-4CF9D1AA636A}"/>
            </a:ext>
          </a:extLst>
        </xdr:cNvPr>
        <xdr:cNvSpPr txBox="1"/>
      </xdr:nvSpPr>
      <xdr:spPr>
        <a:xfrm>
          <a:off x="6093050" y="4000953"/>
          <a:ext cx="1873249"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a:t>
          </a:r>
          <a:r>
            <a:rPr lang="en-US" sz="1100"/>
            <a:t>111-114 day hybrids</a:t>
          </a:r>
        </a:p>
        <a:p>
          <a:r>
            <a:rPr lang="en-US" sz="1100"/>
            <a:t>           115-118 day hybrids</a:t>
          </a:r>
        </a:p>
      </xdr:txBody>
    </xdr:sp>
    <xdr:clientData/>
  </xdr:twoCellAnchor>
  <xdr:twoCellAnchor>
    <xdr:from>
      <xdr:col>10</xdr:col>
      <xdr:colOff>98990</xdr:colOff>
      <xdr:row>21</xdr:row>
      <xdr:rowOff>107609</xdr:rowOff>
    </xdr:from>
    <xdr:to>
      <xdr:col>10</xdr:col>
      <xdr:colOff>334619</xdr:colOff>
      <xdr:row>21</xdr:row>
      <xdr:rowOff>107609</xdr:rowOff>
    </xdr:to>
    <xdr:cxnSp macro="">
      <xdr:nvCxnSpPr>
        <xdr:cNvPr id="8" name="Straight Connector 7">
          <a:extLst>
            <a:ext uri="{FF2B5EF4-FFF2-40B4-BE49-F238E27FC236}">
              <a16:creationId xmlns:a16="http://schemas.microsoft.com/office/drawing/2014/main" id="{212BA7B0-0487-49C0-89AA-CB72DB7282AA}"/>
            </a:ext>
          </a:extLst>
        </xdr:cNvPr>
        <xdr:cNvCxnSpPr/>
      </xdr:nvCxnSpPr>
      <xdr:spPr>
        <a:xfrm>
          <a:off x="6210865" y="4108109"/>
          <a:ext cx="235629" cy="0"/>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96633</xdr:colOff>
      <xdr:row>22</xdr:row>
      <xdr:rowOff>105228</xdr:rowOff>
    </xdr:from>
    <xdr:to>
      <xdr:col>10</xdr:col>
      <xdr:colOff>332262</xdr:colOff>
      <xdr:row>22</xdr:row>
      <xdr:rowOff>105228</xdr:rowOff>
    </xdr:to>
    <xdr:cxnSp macro="">
      <xdr:nvCxnSpPr>
        <xdr:cNvPr id="9" name="Straight Connector 8">
          <a:extLst>
            <a:ext uri="{FF2B5EF4-FFF2-40B4-BE49-F238E27FC236}">
              <a16:creationId xmlns:a16="http://schemas.microsoft.com/office/drawing/2014/main" id="{89878E43-A106-423C-8758-D3B6B2E79452}"/>
            </a:ext>
          </a:extLst>
        </xdr:cNvPr>
        <xdr:cNvCxnSpPr/>
      </xdr:nvCxnSpPr>
      <xdr:spPr>
        <a:xfrm>
          <a:off x="6208508" y="4296228"/>
          <a:ext cx="235629"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c:userShapes xmlns:c="http://schemas.openxmlformats.org/drawingml/2006/chart">
  <cdr:relSizeAnchor xmlns:cdr="http://schemas.openxmlformats.org/drawingml/2006/chartDrawing">
    <cdr:from>
      <cdr:x>0.52353</cdr:x>
      <cdr:y>0.14269</cdr:y>
    </cdr:from>
    <cdr:to>
      <cdr:x>0.52353</cdr:x>
      <cdr:y>0.87448</cdr:y>
    </cdr:to>
    <cdr:cxnSp macro="">
      <cdr:nvCxnSpPr>
        <cdr:cNvPr id="3" name="Straight Connector 2">
          <a:extLst xmlns:a="http://schemas.openxmlformats.org/drawingml/2006/main">
            <a:ext uri="{FF2B5EF4-FFF2-40B4-BE49-F238E27FC236}">
              <a16:creationId xmlns:a16="http://schemas.microsoft.com/office/drawing/2014/main" id="{874ECF38-E97E-4CBA-824E-7F5A278E0A95}"/>
            </a:ext>
          </a:extLst>
        </cdr:cNvPr>
        <cdr:cNvCxnSpPr/>
      </cdr:nvCxnSpPr>
      <cdr:spPr>
        <a:xfrm xmlns:a="http://schemas.openxmlformats.org/drawingml/2006/main" flipV="1">
          <a:off x="4473851" y="843783"/>
          <a:ext cx="0" cy="4327394"/>
        </a:xfrm>
        <a:prstGeom xmlns:a="http://schemas.openxmlformats.org/drawingml/2006/main" prst="line">
          <a:avLst/>
        </a:prstGeom>
        <a:ln xmlns:a="http://schemas.openxmlformats.org/drawingml/2006/main" w="28575">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0.07699</cdr:x>
      <cdr:y>0.38114</cdr:y>
    </cdr:from>
    <cdr:to>
      <cdr:x>0.98855</cdr:x>
      <cdr:y>0.38114</cdr:y>
    </cdr:to>
    <cdr:cxnSp macro="">
      <cdr:nvCxnSpPr>
        <cdr:cNvPr id="4" name="Straight Connector 3">
          <a:extLst xmlns:a="http://schemas.openxmlformats.org/drawingml/2006/main">
            <a:ext uri="{FF2B5EF4-FFF2-40B4-BE49-F238E27FC236}">
              <a16:creationId xmlns:a16="http://schemas.microsoft.com/office/drawing/2014/main" id="{029A65AD-285E-453D-924B-120F077BF7FD}"/>
            </a:ext>
          </a:extLst>
        </cdr:cNvPr>
        <cdr:cNvCxnSpPr/>
      </cdr:nvCxnSpPr>
      <cdr:spPr>
        <a:xfrm xmlns:a="http://schemas.openxmlformats.org/drawingml/2006/main" flipH="1">
          <a:off x="657943" y="2253834"/>
          <a:ext cx="7789747" cy="0"/>
        </a:xfrm>
        <a:prstGeom xmlns:a="http://schemas.openxmlformats.org/drawingml/2006/main" prst="line">
          <a:avLst/>
        </a:prstGeom>
        <a:ln xmlns:a="http://schemas.openxmlformats.org/drawingml/2006/main" w="28575">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0.09494</cdr:x>
      <cdr:y>0.79021</cdr:y>
    </cdr:from>
    <cdr:to>
      <cdr:x>0.29604</cdr:x>
      <cdr:y>0.7907</cdr:y>
    </cdr:to>
    <cdr:cxnSp macro="">
      <cdr:nvCxnSpPr>
        <cdr:cNvPr id="16" name="Straight Connector 15">
          <a:extLst xmlns:a="http://schemas.openxmlformats.org/drawingml/2006/main">
            <a:ext uri="{FF2B5EF4-FFF2-40B4-BE49-F238E27FC236}">
              <a16:creationId xmlns:a16="http://schemas.microsoft.com/office/drawing/2014/main" id="{962D902B-68F7-4DAE-BCD8-AED0D0290AEE}"/>
            </a:ext>
          </a:extLst>
        </cdr:cNvPr>
        <cdr:cNvCxnSpPr/>
      </cdr:nvCxnSpPr>
      <cdr:spPr>
        <a:xfrm xmlns:a="http://schemas.openxmlformats.org/drawingml/2006/main" flipH="1" flipV="1">
          <a:off x="805077" y="4673427"/>
          <a:ext cx="1705297" cy="2898"/>
        </a:xfrm>
        <a:prstGeom xmlns:a="http://schemas.openxmlformats.org/drawingml/2006/main" prst="line">
          <a:avLst/>
        </a:prstGeom>
        <a:ln xmlns:a="http://schemas.openxmlformats.org/drawingml/2006/main" w="28575">
          <a:solidFill>
            <a:srgbClr val="92D05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0.08271</cdr:x>
      <cdr:y>0.61201</cdr:y>
    </cdr:from>
    <cdr:to>
      <cdr:x>0.08271</cdr:x>
      <cdr:y>0.79502</cdr:y>
    </cdr:to>
    <cdr:cxnSp macro="">
      <cdr:nvCxnSpPr>
        <cdr:cNvPr id="5" name="Straight Connector 4">
          <a:extLst xmlns:a="http://schemas.openxmlformats.org/drawingml/2006/main">
            <a:ext uri="{FF2B5EF4-FFF2-40B4-BE49-F238E27FC236}">
              <a16:creationId xmlns:a16="http://schemas.microsoft.com/office/drawing/2014/main" id="{5899B67A-2148-EC91-B3A6-C8DAB278B88A}"/>
            </a:ext>
          </a:extLst>
        </cdr:cNvPr>
        <cdr:cNvCxnSpPr/>
      </cdr:nvCxnSpPr>
      <cdr:spPr>
        <a:xfrm xmlns:a="http://schemas.openxmlformats.org/drawingml/2006/main" flipH="1">
          <a:off x="701385" y="3619499"/>
          <a:ext cx="1" cy="1082386"/>
        </a:xfrm>
        <a:prstGeom xmlns:a="http://schemas.openxmlformats.org/drawingml/2006/main" prst="line">
          <a:avLst/>
        </a:prstGeom>
        <a:ln xmlns:a="http://schemas.openxmlformats.org/drawingml/2006/main" w="28575">
          <a:solidFill>
            <a:srgbClr val="92D05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0</xdr:row>
      <xdr:rowOff>13606</xdr:rowOff>
    </xdr:from>
    <xdr:to>
      <xdr:col>13</xdr:col>
      <xdr:colOff>598714</xdr:colOff>
      <xdr:row>31</xdr:row>
      <xdr:rowOff>13606</xdr:rowOff>
    </xdr:to>
    <xdr:graphicFrame macro="">
      <xdr:nvGraphicFramePr>
        <xdr:cNvPr id="7" name="Chart 6">
          <a:extLst>
            <a:ext uri="{FF2B5EF4-FFF2-40B4-BE49-F238E27FC236}">
              <a16:creationId xmlns:a16="http://schemas.microsoft.com/office/drawing/2014/main" id="{0000746A-205C-4834-9CCE-D7DE75ADE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21494</xdr:colOff>
      <xdr:row>26</xdr:row>
      <xdr:rowOff>92619</xdr:rowOff>
    </xdr:from>
    <xdr:to>
      <xdr:col>12</xdr:col>
      <xdr:colOff>203489</xdr:colOff>
      <xdr:row>27</xdr:row>
      <xdr:rowOff>150452</xdr:rowOff>
    </xdr:to>
    <xdr:sp macro="" textlink="">
      <xdr:nvSpPr>
        <xdr:cNvPr id="3" name="TextBox 2">
          <a:extLst>
            <a:ext uri="{FF2B5EF4-FFF2-40B4-BE49-F238E27FC236}">
              <a16:creationId xmlns:a16="http://schemas.microsoft.com/office/drawing/2014/main" id="{541852D8-1C9E-4F18-8B91-A27D5E305AB7}"/>
            </a:ext>
          </a:extLst>
        </xdr:cNvPr>
        <xdr:cNvSpPr txBox="1"/>
      </xdr:nvSpPr>
      <xdr:spPr>
        <a:xfrm>
          <a:off x="5476721" y="5054278"/>
          <a:ext cx="2000404" cy="248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OMD and Lower Yield</a:t>
          </a:r>
        </a:p>
      </xdr:txBody>
    </xdr:sp>
    <xdr:clientData/>
  </xdr:twoCellAnchor>
  <xdr:twoCellAnchor>
    <xdr:from>
      <xdr:col>1</xdr:col>
      <xdr:colOff>600664</xdr:colOff>
      <xdr:row>4</xdr:row>
      <xdr:rowOff>26689</xdr:rowOff>
    </xdr:from>
    <xdr:to>
      <xdr:col>5</xdr:col>
      <xdr:colOff>160194</xdr:colOff>
      <xdr:row>5</xdr:row>
      <xdr:rowOff>80097</xdr:rowOff>
    </xdr:to>
    <xdr:sp macro="" textlink="">
      <xdr:nvSpPr>
        <xdr:cNvPr id="4" name="TextBox 3">
          <a:extLst>
            <a:ext uri="{FF2B5EF4-FFF2-40B4-BE49-F238E27FC236}">
              <a16:creationId xmlns:a16="http://schemas.microsoft.com/office/drawing/2014/main" id="{5A39CCB9-9535-47AC-BD46-408D0110CD2D}"/>
            </a:ext>
          </a:extLst>
        </xdr:cNvPr>
        <xdr:cNvSpPr txBox="1"/>
      </xdr:nvSpPr>
      <xdr:spPr>
        <a:xfrm>
          <a:off x="1206800" y="797348"/>
          <a:ext cx="1984076" cy="243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OMD</a:t>
          </a:r>
        </a:p>
      </xdr:txBody>
    </xdr:sp>
    <xdr:clientData/>
  </xdr:twoCellAnchor>
  <xdr:twoCellAnchor>
    <xdr:from>
      <xdr:col>2</xdr:col>
      <xdr:colOff>601079</xdr:colOff>
      <xdr:row>25</xdr:row>
      <xdr:rowOff>153350</xdr:rowOff>
    </xdr:from>
    <xdr:to>
      <xdr:col>4</xdr:col>
      <xdr:colOff>27644</xdr:colOff>
      <xdr:row>27</xdr:row>
      <xdr:rowOff>11157</xdr:rowOff>
    </xdr:to>
    <xdr:sp macro="" textlink="">
      <xdr:nvSpPr>
        <xdr:cNvPr id="5" name="TextBox 4">
          <a:extLst>
            <a:ext uri="{FF2B5EF4-FFF2-40B4-BE49-F238E27FC236}">
              <a16:creationId xmlns:a16="http://schemas.microsoft.com/office/drawing/2014/main" id="{6A46F4C8-213C-456D-B8FE-2D61EAF0079B}"/>
            </a:ext>
          </a:extLst>
        </xdr:cNvPr>
        <xdr:cNvSpPr txBox="1"/>
      </xdr:nvSpPr>
      <xdr:spPr>
        <a:xfrm>
          <a:off x="1817348" y="4923177"/>
          <a:ext cx="642834" cy="238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LSD=1.1</a:t>
          </a:r>
        </a:p>
      </xdr:txBody>
    </xdr:sp>
    <xdr:clientData/>
  </xdr:twoCellAnchor>
  <xdr:twoCellAnchor>
    <xdr:from>
      <xdr:col>2</xdr:col>
      <xdr:colOff>177597</xdr:colOff>
      <xdr:row>22</xdr:row>
      <xdr:rowOff>101095</xdr:rowOff>
    </xdr:from>
    <xdr:to>
      <xdr:col>2</xdr:col>
      <xdr:colOff>405795</xdr:colOff>
      <xdr:row>25</xdr:row>
      <xdr:rowOff>175253</xdr:rowOff>
    </xdr:to>
    <xdr:sp macro="" textlink="">
      <xdr:nvSpPr>
        <xdr:cNvPr id="6" name="TextBox 5">
          <a:extLst>
            <a:ext uri="{FF2B5EF4-FFF2-40B4-BE49-F238E27FC236}">
              <a16:creationId xmlns:a16="http://schemas.microsoft.com/office/drawing/2014/main" id="{52071F31-03A9-4931-8B84-5BBB87A5CBBD}"/>
            </a:ext>
          </a:extLst>
        </xdr:cNvPr>
        <xdr:cNvSpPr txBox="1"/>
      </xdr:nvSpPr>
      <xdr:spPr>
        <a:xfrm rot="16200000">
          <a:off x="1188067" y="4510350"/>
          <a:ext cx="645658" cy="2281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LSD=1.5</a:t>
          </a:r>
        </a:p>
      </xdr:txBody>
    </xdr:sp>
    <xdr:clientData/>
  </xdr:twoCellAnchor>
  <xdr:twoCellAnchor>
    <xdr:from>
      <xdr:col>9</xdr:col>
      <xdr:colOff>137584</xdr:colOff>
      <xdr:row>22</xdr:row>
      <xdr:rowOff>68791</xdr:rowOff>
    </xdr:from>
    <xdr:to>
      <xdr:col>12</xdr:col>
      <xdr:colOff>179916</xdr:colOff>
      <xdr:row>24</xdr:row>
      <xdr:rowOff>152135</xdr:rowOff>
    </xdr:to>
    <xdr:sp macro="" textlink="">
      <xdr:nvSpPr>
        <xdr:cNvPr id="8" name="TextBox 7">
          <a:extLst>
            <a:ext uri="{FF2B5EF4-FFF2-40B4-BE49-F238E27FC236}">
              <a16:creationId xmlns:a16="http://schemas.microsoft.com/office/drawing/2014/main" id="{5E2ACC25-6120-4EA7-909C-DAA12D30C6CC}"/>
            </a:ext>
          </a:extLst>
        </xdr:cNvPr>
        <xdr:cNvSpPr txBox="1"/>
      </xdr:nvSpPr>
      <xdr:spPr>
        <a:xfrm>
          <a:off x="5623984" y="4269316"/>
          <a:ext cx="1871132"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a:t>
          </a:r>
          <a:r>
            <a:rPr lang="en-US" sz="1100"/>
            <a:t>111-114 day hybrids</a:t>
          </a:r>
        </a:p>
        <a:p>
          <a:r>
            <a:rPr lang="en-US" sz="1100"/>
            <a:t>           115-118 day hybrids</a:t>
          </a:r>
        </a:p>
      </xdr:txBody>
    </xdr:sp>
    <xdr:clientData/>
  </xdr:twoCellAnchor>
  <xdr:twoCellAnchor>
    <xdr:from>
      <xdr:col>9</xdr:col>
      <xdr:colOff>258045</xdr:colOff>
      <xdr:row>22</xdr:row>
      <xdr:rowOff>175947</xdr:rowOff>
    </xdr:from>
    <xdr:to>
      <xdr:col>9</xdr:col>
      <xdr:colOff>493674</xdr:colOff>
      <xdr:row>22</xdr:row>
      <xdr:rowOff>175947</xdr:rowOff>
    </xdr:to>
    <xdr:cxnSp macro="">
      <xdr:nvCxnSpPr>
        <xdr:cNvPr id="9" name="Straight Connector 8">
          <a:extLst>
            <a:ext uri="{FF2B5EF4-FFF2-40B4-BE49-F238E27FC236}">
              <a16:creationId xmlns:a16="http://schemas.microsoft.com/office/drawing/2014/main" id="{B423E475-8BCF-4524-80BF-460D9418E2E5}"/>
            </a:ext>
          </a:extLst>
        </xdr:cNvPr>
        <xdr:cNvCxnSpPr/>
      </xdr:nvCxnSpPr>
      <xdr:spPr>
        <a:xfrm>
          <a:off x="5744445" y="4376472"/>
          <a:ext cx="235629" cy="0"/>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255688</xdr:colOff>
      <xdr:row>23</xdr:row>
      <xdr:rowOff>173566</xdr:rowOff>
    </xdr:from>
    <xdr:to>
      <xdr:col>9</xdr:col>
      <xdr:colOff>491317</xdr:colOff>
      <xdr:row>23</xdr:row>
      <xdr:rowOff>173566</xdr:rowOff>
    </xdr:to>
    <xdr:cxnSp macro="">
      <xdr:nvCxnSpPr>
        <xdr:cNvPr id="10" name="Straight Connector 9">
          <a:extLst>
            <a:ext uri="{FF2B5EF4-FFF2-40B4-BE49-F238E27FC236}">
              <a16:creationId xmlns:a16="http://schemas.microsoft.com/office/drawing/2014/main" id="{FD756794-49CC-49F6-B181-EB4C9E15D059}"/>
            </a:ext>
          </a:extLst>
        </xdr:cNvPr>
        <xdr:cNvCxnSpPr/>
      </xdr:nvCxnSpPr>
      <xdr:spPr>
        <a:xfrm>
          <a:off x="5742088" y="4564591"/>
          <a:ext cx="235629"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c:userShapes xmlns:c="http://schemas.openxmlformats.org/drawingml/2006/chart">
  <cdr:relSizeAnchor xmlns:cdr="http://schemas.openxmlformats.org/drawingml/2006/chartDrawing">
    <cdr:from>
      <cdr:x>0.4983</cdr:x>
      <cdr:y>0.13836</cdr:y>
    </cdr:from>
    <cdr:to>
      <cdr:x>0.49934</cdr:x>
      <cdr:y>0.89874</cdr:y>
    </cdr:to>
    <cdr:cxnSp macro="">
      <cdr:nvCxnSpPr>
        <cdr:cNvPr id="6" name="Straight Connector 5">
          <a:extLst xmlns:a="http://schemas.openxmlformats.org/drawingml/2006/main">
            <a:ext uri="{FF2B5EF4-FFF2-40B4-BE49-F238E27FC236}">
              <a16:creationId xmlns:a16="http://schemas.microsoft.com/office/drawing/2014/main" id="{D44530DE-50DF-47E9-8135-337E02FA01E7}"/>
            </a:ext>
          </a:extLst>
        </cdr:cNvPr>
        <cdr:cNvCxnSpPr/>
      </cdr:nvCxnSpPr>
      <cdr:spPr>
        <a:xfrm xmlns:a="http://schemas.openxmlformats.org/drawingml/2006/main" flipH="1" flipV="1">
          <a:off x="4237768" y="818094"/>
          <a:ext cx="8845" cy="4495995"/>
        </a:xfrm>
        <a:prstGeom xmlns:a="http://schemas.openxmlformats.org/drawingml/2006/main" prst="line">
          <a:avLst/>
        </a:prstGeom>
        <a:ln xmlns:a="http://schemas.openxmlformats.org/drawingml/2006/main" w="28575">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0.08613</cdr:x>
      <cdr:y>0.39317</cdr:y>
    </cdr:from>
    <cdr:to>
      <cdr:x>0.97594</cdr:x>
      <cdr:y>0.39541</cdr:y>
    </cdr:to>
    <cdr:cxnSp macro="">
      <cdr:nvCxnSpPr>
        <cdr:cNvPr id="7" name="Straight Connector 6">
          <a:extLst xmlns:a="http://schemas.openxmlformats.org/drawingml/2006/main">
            <a:ext uri="{FF2B5EF4-FFF2-40B4-BE49-F238E27FC236}">
              <a16:creationId xmlns:a16="http://schemas.microsoft.com/office/drawing/2014/main" id="{46292642-1B9D-4869-9D65-28DC95EBAD57}"/>
            </a:ext>
          </a:extLst>
        </cdr:cNvPr>
        <cdr:cNvCxnSpPr/>
      </cdr:nvCxnSpPr>
      <cdr:spPr>
        <a:xfrm xmlns:a="http://schemas.openxmlformats.org/drawingml/2006/main" flipH="1" flipV="1">
          <a:off x="732489" y="2324746"/>
          <a:ext cx="7567358" cy="13245"/>
        </a:xfrm>
        <a:prstGeom xmlns:a="http://schemas.openxmlformats.org/drawingml/2006/main" prst="line">
          <a:avLst/>
        </a:prstGeom>
        <a:ln xmlns:a="http://schemas.openxmlformats.org/drawingml/2006/main" w="28575">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0.16213</cdr:x>
      <cdr:y>0.88015</cdr:y>
    </cdr:from>
    <cdr:to>
      <cdr:x>0.3576</cdr:x>
      <cdr:y>0.88115</cdr:y>
    </cdr:to>
    <cdr:cxnSp macro="">
      <cdr:nvCxnSpPr>
        <cdr:cNvPr id="9" name="Straight Connector 8">
          <a:extLst xmlns:a="http://schemas.openxmlformats.org/drawingml/2006/main">
            <a:ext uri="{FF2B5EF4-FFF2-40B4-BE49-F238E27FC236}">
              <a16:creationId xmlns:a16="http://schemas.microsoft.com/office/drawing/2014/main" id="{94569450-BADC-4443-9372-09ECC702B92C}"/>
            </a:ext>
          </a:extLst>
        </cdr:cNvPr>
        <cdr:cNvCxnSpPr/>
      </cdr:nvCxnSpPr>
      <cdr:spPr>
        <a:xfrm xmlns:a="http://schemas.openxmlformats.org/drawingml/2006/main" flipH="1">
          <a:off x="1381918" y="5206094"/>
          <a:ext cx="1666082" cy="5914"/>
        </a:xfrm>
        <a:prstGeom xmlns:a="http://schemas.openxmlformats.org/drawingml/2006/main" prst="line">
          <a:avLst/>
        </a:prstGeom>
        <a:ln xmlns:a="http://schemas.openxmlformats.org/drawingml/2006/main" w="28575">
          <a:solidFill>
            <a:srgbClr val="92D05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0.15906</cdr:x>
      <cdr:y>0.7014</cdr:y>
    </cdr:from>
    <cdr:to>
      <cdr:x>0.1598</cdr:x>
      <cdr:y>0.86576</cdr:y>
    </cdr:to>
    <cdr:cxnSp macro="">
      <cdr:nvCxnSpPr>
        <cdr:cNvPr id="2" name="Straight Connector 1">
          <a:extLst xmlns:a="http://schemas.openxmlformats.org/drawingml/2006/main">
            <a:ext uri="{FF2B5EF4-FFF2-40B4-BE49-F238E27FC236}">
              <a16:creationId xmlns:a16="http://schemas.microsoft.com/office/drawing/2014/main" id="{AE3184A5-4EBA-E7AD-DC1C-B51E09DDF9FF}"/>
            </a:ext>
          </a:extLst>
        </cdr:cNvPr>
        <cdr:cNvCxnSpPr/>
      </cdr:nvCxnSpPr>
      <cdr:spPr>
        <a:xfrm xmlns:a="http://schemas.openxmlformats.org/drawingml/2006/main" flipH="1">
          <a:off x="1355725" y="4148819"/>
          <a:ext cx="6350" cy="972180"/>
        </a:xfrm>
        <a:prstGeom xmlns:a="http://schemas.openxmlformats.org/drawingml/2006/main" prst="line">
          <a:avLst/>
        </a:prstGeom>
        <a:ln xmlns:a="http://schemas.openxmlformats.org/drawingml/2006/main" w="28575">
          <a:solidFill>
            <a:srgbClr val="92D05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592667</xdr:colOff>
      <xdr:row>6</xdr:row>
      <xdr:rowOff>47625</xdr:rowOff>
    </xdr:to>
    <xdr:pic>
      <xdr:nvPicPr>
        <xdr:cNvPr id="2" name="Graphic 1">
          <a:extLst>
            <a:ext uri="{FF2B5EF4-FFF2-40B4-BE49-F238E27FC236}">
              <a16:creationId xmlns:a16="http://schemas.microsoft.com/office/drawing/2014/main" id="{A8782F88-F7B9-4A80-9102-405279E96AD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0</xdr:colOff>
      <xdr:row>6</xdr:row>
      <xdr:rowOff>0</xdr:rowOff>
    </xdr:from>
    <xdr:to>
      <xdr:col>13</xdr:col>
      <xdr:colOff>556947</xdr:colOff>
      <xdr:row>60</xdr:row>
      <xdr:rowOff>157729</xdr:rowOff>
    </xdr:to>
    <xdr:pic>
      <xdr:nvPicPr>
        <xdr:cNvPr id="3" name="Picture 2">
          <a:extLst>
            <a:ext uri="{FF2B5EF4-FFF2-40B4-BE49-F238E27FC236}">
              <a16:creationId xmlns:a16="http://schemas.microsoft.com/office/drawing/2014/main" id="{25D9D038-3148-4D4A-9814-8ABE6454490A}"/>
            </a:ext>
          </a:extLst>
        </xdr:cNvPr>
        <xdr:cNvPicPr>
          <a:picLocks noChangeAspect="1"/>
        </xdr:cNvPicPr>
      </xdr:nvPicPr>
      <xdr:blipFill>
        <a:blip xmlns:r="http://schemas.openxmlformats.org/officeDocument/2006/relationships" r:embed="rId3"/>
        <a:stretch>
          <a:fillRect/>
        </a:stretch>
      </xdr:blipFill>
      <xdr:spPr>
        <a:xfrm>
          <a:off x="0" y="952500"/>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DC532C-F389-415B-8803-2E6A5AB47FC9}" name="Table1" displayName="Table1" ref="A10:S55" headerRowCount="0" totalsRowShown="0" headerRowDxfId="40" dataDxfId="39" tableBorderDxfId="38">
  <tableColumns count="19">
    <tableColumn id="1" xr3:uid="{27F9BADE-47A9-457C-AB6F-7714FE0094B3}" name="Column1" headerRowDxfId="37" dataDxfId="36"/>
    <tableColumn id="2" xr3:uid="{3C7A661B-41FE-4B6C-9846-4D2F63D85E04}" name="Column2" headerRowDxfId="35" dataDxfId="34"/>
    <tableColumn id="3" xr3:uid="{E5CA1852-02C1-4A5F-8713-212324073955}" name="Column3" headerRowDxfId="33" dataDxfId="32"/>
    <tableColumn id="4" xr3:uid="{D7A090C8-AD91-4E0E-BA40-7DF35B31BD3A}" name="Column4" headerRowDxfId="31" dataDxfId="30"/>
    <tableColumn id="5" xr3:uid="{D9A2F33B-AA9C-4E98-92FF-3B23A04CB912}" name="Column5" headerRowDxfId="29" dataDxfId="28"/>
    <tableColumn id="6" xr3:uid="{00BB8C3F-4DC8-45A7-AF91-24CA61EBF91C}" name="Column6" headerRowDxfId="27" dataDxfId="26"/>
    <tableColumn id="7" xr3:uid="{EB1E710C-A43B-4474-A5AD-77752C707103}" name="Column7" headerRowDxfId="25" dataDxfId="24"/>
    <tableColumn id="8" xr3:uid="{334FFD8D-EF97-4A56-AD64-375EB620F822}" name="Column8" headerRowDxfId="23" dataDxfId="22"/>
    <tableColumn id="9" xr3:uid="{F507F077-5504-4E83-8F1A-CA2419BB3E55}" name="Column9" headerRowDxfId="21" dataDxfId="20"/>
    <tableColumn id="10" xr3:uid="{2E1F67C7-FE32-42F7-BE9A-900AE12C161A}" name="Column10" headerRowDxfId="19" dataDxfId="18"/>
    <tableColumn id="11" xr3:uid="{AC6E7164-2A9E-4001-B6A9-9FE2D7AF2488}" name="Column11" headerRowDxfId="17" dataDxfId="16"/>
    <tableColumn id="12" xr3:uid="{80BDA810-8369-4685-B576-7CAE64D9F840}" name="Column12" headerRowDxfId="15" dataDxfId="14"/>
    <tableColumn id="13" xr3:uid="{55CEBC69-BDC4-4C48-B054-2564AC195EBD}" name="Column13" headerRowDxfId="13" dataDxfId="12"/>
    <tableColumn id="14" xr3:uid="{D08AAE08-2B1D-4B56-9C6D-7FA6689A7E51}" name="Column14" headerRowDxfId="11" dataDxfId="10"/>
    <tableColumn id="15" xr3:uid="{A1F3882E-8079-4DF9-ACCC-B475A092CA7D}" name="Column15" headerRowDxfId="9" dataDxfId="8"/>
    <tableColumn id="16" xr3:uid="{0C277495-4E6E-4428-8EF7-DB4A9305E2D5}" name="Column16" headerRowDxfId="7" dataDxfId="6"/>
    <tableColumn id="17" xr3:uid="{7AF70E5C-5D36-4A1B-B306-3B5BE2E0DF2D}" name="Column17" headerRowDxfId="5" dataDxfId="4"/>
    <tableColumn id="18" xr3:uid="{E285950E-B39B-4282-952A-F3ACD5DEF7E3}" name="Column18" headerRowDxfId="3" dataDxfId="2"/>
    <tableColumn id="19" xr3:uid="{392443B2-EFD8-4B80-97DD-0DD5D9C250E4}" name="Column19" headerRowDxfId="1" dataDxfId="0"/>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L1" sqref="L1"/>
    </sheetView>
  </sheetViews>
  <sheetFormatPr defaultColWidth="8.85546875" defaultRowHeight="15" x14ac:dyDescent="0.25"/>
  <sheetData>
    <row r="16" customFormat="1" ht="15" customHeight="1" x14ac:dyDescent="0.25"/>
    <row r="18" spans="1:11" x14ac:dyDescent="0.25">
      <c r="A18" s="43"/>
      <c r="B18" s="43"/>
      <c r="C18" s="43"/>
      <c r="D18" s="43"/>
      <c r="E18" s="43"/>
      <c r="F18" s="43"/>
      <c r="G18" s="43"/>
      <c r="H18" s="43"/>
      <c r="I18" s="43"/>
      <c r="J18" s="43"/>
      <c r="K18" s="43"/>
    </row>
    <row r="19" spans="1:11" x14ac:dyDescent="0.25">
      <c r="A19" s="44"/>
    </row>
    <row r="20" spans="1:11" x14ac:dyDescent="0.25">
      <c r="A20" s="44"/>
    </row>
    <row r="21" spans="1:11" x14ac:dyDescent="0.25">
      <c r="A21" s="44"/>
    </row>
    <row r="23" spans="1:11" x14ac:dyDescent="0.25">
      <c r="A23" s="45"/>
    </row>
    <row r="24" spans="1:11" x14ac:dyDescent="0.25">
      <c r="A24" s="45"/>
    </row>
    <row r="25" spans="1:11" x14ac:dyDescent="0.25">
      <c r="A25" s="45"/>
    </row>
    <row r="26" spans="1:11" x14ac:dyDescent="0.25">
      <c r="A26" s="45"/>
    </row>
    <row r="27" spans="1:11" x14ac:dyDescent="0.25">
      <c r="A27" s="45"/>
    </row>
    <row r="28" spans="1:11" x14ac:dyDescent="0.25">
      <c r="A28" s="45"/>
    </row>
    <row r="29" spans="1:11" x14ac:dyDescent="0.25">
      <c r="A29" s="45"/>
    </row>
    <row r="30" spans="1:11" x14ac:dyDescent="0.25">
      <c r="A30" s="45"/>
    </row>
    <row r="31" spans="1:11" x14ac:dyDescent="0.25">
      <c r="A31" s="45"/>
    </row>
    <row r="32" spans="1:11" x14ac:dyDescent="0.25">
      <c r="A32" s="45"/>
    </row>
    <row r="33" spans="1:1" x14ac:dyDescent="0.25">
      <c r="A33" s="45"/>
    </row>
    <row r="34" spans="1:1" x14ac:dyDescent="0.25">
      <c r="A34" s="45"/>
    </row>
    <row r="35" spans="1:1" x14ac:dyDescent="0.25">
      <c r="A35" s="45"/>
    </row>
    <row r="36" spans="1:1" x14ac:dyDescent="0.25">
      <c r="A36" s="45"/>
    </row>
    <row r="37" spans="1:1" x14ac:dyDescent="0.25">
      <c r="A37" s="45"/>
    </row>
    <row r="38" spans="1:1" x14ac:dyDescent="0.25">
      <c r="A38" s="45"/>
    </row>
    <row r="39" spans="1:1" x14ac:dyDescent="0.25">
      <c r="A39" s="45"/>
    </row>
    <row r="40" spans="1:1" x14ac:dyDescent="0.25">
      <c r="A40" s="45"/>
    </row>
    <row r="43" spans="1:1" x14ac:dyDescent="0.25">
      <c r="A43" s="45"/>
    </row>
    <row r="45" spans="1:1" x14ac:dyDescent="0.25">
      <c r="A45" s="45"/>
    </row>
    <row r="50" spans="1:11" x14ac:dyDescent="0.25">
      <c r="A50" s="107" t="s">
        <v>208</v>
      </c>
      <c r="B50" s="107"/>
      <c r="C50" s="107"/>
      <c r="D50" s="107"/>
      <c r="E50" s="107"/>
      <c r="F50" s="107"/>
      <c r="G50" s="107"/>
      <c r="H50" s="107"/>
      <c r="I50" s="107"/>
      <c r="J50" s="107"/>
      <c r="K50" s="107"/>
    </row>
    <row r="51" spans="1:11" x14ac:dyDescent="0.25">
      <c r="A51" s="107"/>
      <c r="B51" s="107"/>
      <c r="C51" s="107"/>
      <c r="D51" s="107"/>
      <c r="E51" s="107"/>
      <c r="F51" s="107"/>
      <c r="G51" s="107"/>
      <c r="H51" s="107"/>
      <c r="I51" s="107"/>
      <c r="J51" s="107"/>
      <c r="K51" s="107"/>
    </row>
  </sheetData>
  <mergeCells count="1">
    <mergeCell ref="A50:K51"/>
  </mergeCells>
  <printOptions horizontalCentered="1"/>
  <pageMargins left="0" right="0" top="0" bottom="0" header="0" footer="0"/>
  <pageSetup scale="9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BA66"/>
  <sheetViews>
    <sheetView showGridLines="0" tabSelected="1" zoomScale="90" zoomScaleNormal="90" workbookViewId="0">
      <pane ySplit="8" topLeftCell="A9" activePane="bottomLeft" state="frozen"/>
      <selection activeCell="A32" sqref="A32:N36"/>
      <selection pane="bottomLeft" activeCell="T1" sqref="T1"/>
    </sheetView>
  </sheetViews>
  <sheetFormatPr defaultRowHeight="15" x14ac:dyDescent="0.25"/>
  <cols>
    <col min="1" max="1" width="20.140625" customWidth="1"/>
    <col min="2" max="2" width="18.42578125" customWidth="1"/>
    <col min="3" max="3" width="10" customWidth="1"/>
    <col min="4" max="4" width="11.5703125" style="11" customWidth="1"/>
    <col min="5" max="5" width="11.5703125" customWidth="1"/>
    <col min="6" max="6" width="8.5703125" style="10" customWidth="1"/>
    <col min="7" max="7" width="9.42578125" style="10" customWidth="1"/>
    <col min="8" max="9" width="7.85546875" style="10" customWidth="1"/>
    <col min="10" max="10" width="9.140625" style="10"/>
    <col min="11" max="11" width="8.5703125" style="10" customWidth="1"/>
    <col min="12" max="12" width="9.5703125" style="10" customWidth="1"/>
    <col min="13" max="13" width="8" style="10" customWidth="1"/>
    <col min="14" max="14" width="7.5703125" style="10" customWidth="1"/>
    <col min="15" max="15" width="9.85546875" style="10" customWidth="1"/>
    <col min="16" max="16" width="9.42578125" style="10" customWidth="1"/>
    <col min="17" max="18" width="8.7109375" style="10" customWidth="1"/>
    <col min="19" max="19" width="8" style="10" customWidth="1"/>
  </cols>
  <sheetData>
    <row r="1" spans="1:53" ht="46.5" customHeight="1" x14ac:dyDescent="0.25">
      <c r="A1" s="114" t="s">
        <v>234</v>
      </c>
      <c r="B1" s="115"/>
      <c r="C1" s="115"/>
      <c r="D1" s="115"/>
      <c r="E1" s="115"/>
      <c r="F1" s="115"/>
      <c r="G1" s="115"/>
      <c r="H1" s="115"/>
      <c r="I1" s="115"/>
      <c r="J1" s="115"/>
      <c r="K1" s="115"/>
      <c r="L1" s="115"/>
      <c r="M1" s="115"/>
      <c r="N1" s="115"/>
      <c r="O1" s="115"/>
      <c r="P1" s="115"/>
      <c r="Q1" s="115"/>
      <c r="R1" s="115"/>
      <c r="S1" s="116"/>
    </row>
    <row r="2" spans="1:53" ht="18.75" x14ac:dyDescent="0.25">
      <c r="A2" s="24" t="s">
        <v>236</v>
      </c>
      <c r="B2" s="22"/>
      <c r="C2" s="22"/>
      <c r="D2" s="5"/>
      <c r="E2" s="23"/>
      <c r="F2" s="2"/>
      <c r="G2" s="2"/>
      <c r="H2" s="2"/>
      <c r="I2" s="2"/>
      <c r="J2" s="3"/>
      <c r="K2" s="3"/>
      <c r="L2" s="3"/>
      <c r="M2" s="3"/>
      <c r="N2" s="3"/>
      <c r="O2" s="3"/>
      <c r="P2" s="2"/>
      <c r="Q2" s="2"/>
      <c r="R2" s="3"/>
      <c r="S2" s="18"/>
    </row>
    <row r="3" spans="1:53" x14ac:dyDescent="0.25">
      <c r="A3" s="25" t="s">
        <v>232</v>
      </c>
      <c r="B3" s="23"/>
      <c r="C3" s="23"/>
      <c r="D3" s="5"/>
      <c r="E3" s="23"/>
      <c r="F3" s="3"/>
      <c r="G3" s="3"/>
      <c r="H3" s="3"/>
      <c r="I3" s="3"/>
      <c r="J3" s="3"/>
      <c r="K3" s="3"/>
      <c r="L3" s="3"/>
      <c r="M3" s="3"/>
      <c r="N3" s="3"/>
      <c r="O3" s="3"/>
      <c r="P3" s="3"/>
      <c r="Q3" s="3"/>
      <c r="R3" s="3"/>
      <c r="S3" s="18"/>
    </row>
    <row r="4" spans="1:53" ht="18" customHeight="1" thickBot="1" x14ac:dyDescent="0.3">
      <c r="A4" s="59" t="s">
        <v>235</v>
      </c>
      <c r="B4" s="60"/>
      <c r="C4" s="61"/>
      <c r="D4" s="62"/>
      <c r="E4" s="61"/>
      <c r="F4" s="63"/>
      <c r="G4" s="63"/>
      <c r="H4" s="63"/>
      <c r="I4" s="63"/>
      <c r="J4" s="63"/>
      <c r="K4" s="63"/>
      <c r="L4" s="63"/>
      <c r="M4" s="63"/>
      <c r="N4" s="63"/>
      <c r="O4" s="63"/>
      <c r="P4" s="63"/>
      <c r="Q4" s="63"/>
      <c r="R4" s="63"/>
      <c r="S4" s="64"/>
    </row>
    <row r="5" spans="1:53" ht="18" customHeight="1" x14ac:dyDescent="0.25">
      <c r="A5" s="117" t="s">
        <v>0</v>
      </c>
      <c r="B5" s="120" t="s">
        <v>1</v>
      </c>
      <c r="C5" s="123" t="s">
        <v>19</v>
      </c>
      <c r="D5" s="120" t="s">
        <v>18</v>
      </c>
      <c r="E5" s="125" t="s">
        <v>5</v>
      </c>
      <c r="F5" s="127" t="s">
        <v>20</v>
      </c>
      <c r="G5" s="120"/>
      <c r="H5" s="120"/>
      <c r="I5" s="120"/>
      <c r="J5" s="120"/>
      <c r="K5" s="120"/>
      <c r="L5" s="120"/>
      <c r="M5" s="120"/>
      <c r="N5" s="120"/>
      <c r="O5" s="65"/>
      <c r="P5" s="127" t="s">
        <v>31</v>
      </c>
      <c r="Q5" s="127" t="s">
        <v>21</v>
      </c>
      <c r="R5" s="128" t="s">
        <v>22</v>
      </c>
      <c r="S5" s="129" t="s">
        <v>10</v>
      </c>
      <c r="AS5" s="20"/>
    </row>
    <row r="6" spans="1:53" ht="15" customHeight="1" x14ac:dyDescent="0.25">
      <c r="A6" s="118"/>
      <c r="B6" s="121"/>
      <c r="C6" s="110"/>
      <c r="D6" s="121"/>
      <c r="E6" s="126"/>
      <c r="F6" s="109"/>
      <c r="G6" s="109" t="s">
        <v>23</v>
      </c>
      <c r="H6" s="109" t="s">
        <v>3</v>
      </c>
      <c r="I6" s="108" t="s">
        <v>4</v>
      </c>
      <c r="J6" s="108" t="s">
        <v>2</v>
      </c>
      <c r="K6" s="108" t="s">
        <v>11</v>
      </c>
      <c r="L6" s="109" t="s">
        <v>32</v>
      </c>
      <c r="M6" s="110" t="s">
        <v>33</v>
      </c>
      <c r="N6" s="108" t="s">
        <v>24</v>
      </c>
      <c r="O6" s="108" t="s">
        <v>12</v>
      </c>
      <c r="P6" s="109"/>
      <c r="Q6" s="109"/>
      <c r="R6" s="108"/>
      <c r="S6" s="130"/>
      <c r="AS6" s="20"/>
    </row>
    <row r="7" spans="1:53" ht="15" customHeight="1" x14ac:dyDescent="0.25">
      <c r="A7" s="118"/>
      <c r="B7" s="121"/>
      <c r="C7" s="110"/>
      <c r="D7" s="121"/>
      <c r="E7" s="126"/>
      <c r="F7" s="109"/>
      <c r="G7" s="109"/>
      <c r="H7" s="109"/>
      <c r="I7" s="108"/>
      <c r="J7" s="108"/>
      <c r="K7" s="108"/>
      <c r="L7" s="109"/>
      <c r="M7" s="110"/>
      <c r="N7" s="108"/>
      <c r="O7" s="108"/>
      <c r="P7" s="109"/>
      <c r="Q7" s="109"/>
      <c r="R7" s="108"/>
      <c r="S7" s="130"/>
      <c r="AS7" s="21"/>
    </row>
    <row r="8" spans="1:53" ht="16.5" thickBot="1" x14ac:dyDescent="0.3">
      <c r="A8" s="119"/>
      <c r="B8" s="122"/>
      <c r="C8" s="124"/>
      <c r="D8" s="122"/>
      <c r="E8" s="13" t="s">
        <v>25</v>
      </c>
      <c r="F8" s="66" t="s">
        <v>26</v>
      </c>
      <c r="G8" s="15" t="s">
        <v>6</v>
      </c>
      <c r="H8" s="15" t="s">
        <v>6</v>
      </c>
      <c r="I8" s="16" t="s">
        <v>6</v>
      </c>
      <c r="J8" s="16" t="s">
        <v>6</v>
      </c>
      <c r="K8" s="16" t="s">
        <v>6</v>
      </c>
      <c r="L8" s="15" t="s">
        <v>6</v>
      </c>
      <c r="M8" s="41" t="s">
        <v>6</v>
      </c>
      <c r="N8" s="16" t="s">
        <v>34</v>
      </c>
      <c r="O8" s="16" t="s">
        <v>209</v>
      </c>
      <c r="P8" s="15" t="s">
        <v>210</v>
      </c>
      <c r="Q8" s="15" t="s">
        <v>211</v>
      </c>
      <c r="R8" s="16" t="s">
        <v>212</v>
      </c>
      <c r="S8" s="14" t="s">
        <v>213</v>
      </c>
    </row>
    <row r="9" spans="1:53" s="1" customFormat="1" ht="15.75" thickBot="1" x14ac:dyDescent="0.3">
      <c r="A9" s="102" t="s">
        <v>40</v>
      </c>
      <c r="B9" s="68"/>
      <c r="C9" s="68"/>
      <c r="D9" s="68"/>
      <c r="E9" s="68"/>
      <c r="F9" s="68"/>
      <c r="G9" s="68"/>
      <c r="H9" s="68"/>
      <c r="I9" s="68"/>
      <c r="J9" s="68"/>
      <c r="K9" s="68"/>
      <c r="L9" s="68"/>
      <c r="M9" s="68"/>
      <c r="N9" s="68"/>
      <c r="O9" s="68"/>
      <c r="P9" s="68"/>
      <c r="Q9" s="68"/>
      <c r="R9" s="68"/>
      <c r="S9" s="103"/>
    </row>
    <row r="10" spans="1:53" s="1" customFormat="1" x14ac:dyDescent="0.25">
      <c r="A10" s="12" t="s">
        <v>237</v>
      </c>
      <c r="B10" s="12" t="s">
        <v>238</v>
      </c>
      <c r="C10" s="23">
        <v>114</v>
      </c>
      <c r="D10" s="23">
        <v>10</v>
      </c>
      <c r="E10" s="17">
        <v>33333.300000000003</v>
      </c>
      <c r="F10" s="8">
        <v>39.4</v>
      </c>
      <c r="G10" s="8">
        <v>7.8</v>
      </c>
      <c r="H10" s="8">
        <v>2.2999999999999998</v>
      </c>
      <c r="I10" s="8">
        <v>2.7</v>
      </c>
      <c r="J10" s="8">
        <v>41.1</v>
      </c>
      <c r="K10" s="8">
        <v>2.6</v>
      </c>
      <c r="L10" s="8">
        <v>30.8</v>
      </c>
      <c r="M10" s="8">
        <v>9.4</v>
      </c>
      <c r="N10" s="8">
        <v>54.8</v>
      </c>
      <c r="O10" s="8">
        <v>67.900000000000006</v>
      </c>
      <c r="P10" s="8">
        <v>22</v>
      </c>
      <c r="Q10" s="8">
        <v>7.5</v>
      </c>
      <c r="R10" s="8">
        <v>4.9000000000000004</v>
      </c>
      <c r="S10" s="8">
        <v>65.2</v>
      </c>
      <c r="BA10" s="1">
        <v>1</v>
      </c>
    </row>
    <row r="11" spans="1:53" s="1" customFormat="1" x14ac:dyDescent="0.25">
      <c r="A11" s="12" t="s">
        <v>45</v>
      </c>
      <c r="B11" s="12" t="s">
        <v>239</v>
      </c>
      <c r="C11" s="23">
        <v>111</v>
      </c>
      <c r="D11" s="23">
        <v>40</v>
      </c>
      <c r="E11" s="17">
        <v>33333.300000000003</v>
      </c>
      <c r="F11" s="8">
        <v>38.200000000000003</v>
      </c>
      <c r="G11" s="8">
        <v>7.7</v>
      </c>
      <c r="H11" s="8">
        <v>2.2000000000000002</v>
      </c>
      <c r="I11" s="8">
        <v>2.7</v>
      </c>
      <c r="J11" s="8">
        <v>41.4</v>
      </c>
      <c r="K11" s="8">
        <v>2.6</v>
      </c>
      <c r="L11" s="8">
        <v>30.7</v>
      </c>
      <c r="M11" s="8">
        <v>8.8000000000000007</v>
      </c>
      <c r="N11" s="8">
        <v>56.5</v>
      </c>
      <c r="O11" s="8">
        <v>68.5</v>
      </c>
      <c r="P11" s="8">
        <v>22.9</v>
      </c>
      <c r="Q11" s="8">
        <v>7.8</v>
      </c>
      <c r="R11" s="8">
        <v>5.2</v>
      </c>
      <c r="S11" s="8">
        <v>66.099999999999994</v>
      </c>
      <c r="BA11" s="1">
        <v>2</v>
      </c>
    </row>
    <row r="12" spans="1:53" s="1" customFormat="1" x14ac:dyDescent="0.25">
      <c r="A12" s="12" t="s">
        <v>77</v>
      </c>
      <c r="B12" s="12" t="s">
        <v>240</v>
      </c>
      <c r="C12" s="23">
        <v>113</v>
      </c>
      <c r="D12" s="23">
        <v>33</v>
      </c>
      <c r="E12" s="17">
        <v>33333.300000000003</v>
      </c>
      <c r="F12" s="8">
        <v>38.200000000000003</v>
      </c>
      <c r="G12" s="8">
        <v>7.5</v>
      </c>
      <c r="H12" s="8">
        <v>2.1</v>
      </c>
      <c r="I12" s="8">
        <v>2.5</v>
      </c>
      <c r="J12" s="8">
        <v>42.5</v>
      </c>
      <c r="K12" s="8">
        <v>2.7</v>
      </c>
      <c r="L12" s="8">
        <v>29.8</v>
      </c>
      <c r="M12" s="8">
        <v>8.5</v>
      </c>
      <c r="N12" s="8">
        <v>56.7</v>
      </c>
      <c r="O12" s="8">
        <v>68.599999999999994</v>
      </c>
      <c r="P12" s="8">
        <v>22.4</v>
      </c>
      <c r="Q12" s="8">
        <v>7.6</v>
      </c>
      <c r="R12" s="8">
        <v>5.0999999999999996</v>
      </c>
      <c r="S12" s="8">
        <v>66.3</v>
      </c>
      <c r="BA12" s="1">
        <v>3</v>
      </c>
    </row>
    <row r="13" spans="1:53" s="1" customFormat="1" x14ac:dyDescent="0.25">
      <c r="A13" s="12" t="s">
        <v>54</v>
      </c>
      <c r="B13" s="12" t="s">
        <v>219</v>
      </c>
      <c r="C13" s="23">
        <v>113</v>
      </c>
      <c r="D13" s="23">
        <v>33</v>
      </c>
      <c r="E13" s="17">
        <v>33335.300000000003</v>
      </c>
      <c r="F13" s="8">
        <v>38</v>
      </c>
      <c r="G13" s="8">
        <v>7.6</v>
      </c>
      <c r="H13" s="8">
        <v>2.1</v>
      </c>
      <c r="I13" s="8">
        <v>2.8</v>
      </c>
      <c r="J13" s="8">
        <v>40.1</v>
      </c>
      <c r="K13" s="8">
        <v>2.5</v>
      </c>
      <c r="L13" s="8">
        <v>31.7</v>
      </c>
      <c r="M13" s="8">
        <v>8.9</v>
      </c>
      <c r="N13" s="8">
        <v>57.9</v>
      </c>
      <c r="O13" s="8">
        <v>68.7</v>
      </c>
      <c r="P13" s="8">
        <v>22.3</v>
      </c>
      <c r="Q13" s="8">
        <v>7.6</v>
      </c>
      <c r="R13" s="8">
        <v>4.9000000000000004</v>
      </c>
      <c r="S13" s="8">
        <v>66.5</v>
      </c>
      <c r="BA13" s="1">
        <v>4</v>
      </c>
    </row>
    <row r="14" spans="1:53" s="1" customFormat="1" x14ac:dyDescent="0.25">
      <c r="A14" s="12" t="s">
        <v>45</v>
      </c>
      <c r="B14" s="12" t="s">
        <v>68</v>
      </c>
      <c r="C14" s="23">
        <v>111</v>
      </c>
      <c r="D14" s="23">
        <v>39</v>
      </c>
      <c r="E14" s="17">
        <v>33333.300000000003</v>
      </c>
      <c r="F14" s="8">
        <v>37.6</v>
      </c>
      <c r="G14" s="8">
        <v>7.3</v>
      </c>
      <c r="H14" s="8">
        <v>2.4</v>
      </c>
      <c r="I14" s="8">
        <v>2.6</v>
      </c>
      <c r="J14" s="8">
        <v>38.4</v>
      </c>
      <c r="K14" s="8">
        <v>2.5</v>
      </c>
      <c r="L14" s="8">
        <v>33.4</v>
      </c>
      <c r="M14" s="8">
        <v>10.1</v>
      </c>
      <c r="N14" s="8">
        <v>55.9</v>
      </c>
      <c r="O14" s="8">
        <v>68</v>
      </c>
      <c r="P14" s="8">
        <v>22.1</v>
      </c>
      <c r="Q14" s="8">
        <v>7.5</v>
      </c>
      <c r="R14" s="8">
        <v>4.9000000000000004</v>
      </c>
      <c r="S14" s="8">
        <v>65</v>
      </c>
      <c r="BA14" s="1">
        <v>5</v>
      </c>
    </row>
    <row r="15" spans="1:53" s="1" customFormat="1" x14ac:dyDescent="0.25">
      <c r="A15" s="12" t="s">
        <v>43</v>
      </c>
      <c r="B15" s="12" t="s">
        <v>241</v>
      </c>
      <c r="C15" s="23">
        <v>114</v>
      </c>
      <c r="D15" s="23">
        <v>17</v>
      </c>
      <c r="E15" s="17">
        <v>33333.300000000003</v>
      </c>
      <c r="F15" s="8">
        <v>37.5</v>
      </c>
      <c r="G15" s="8">
        <v>7.4</v>
      </c>
      <c r="H15" s="8">
        <v>2.2000000000000002</v>
      </c>
      <c r="I15" s="8">
        <v>2.7</v>
      </c>
      <c r="J15" s="8">
        <v>39.4</v>
      </c>
      <c r="K15" s="8">
        <v>2.5</v>
      </c>
      <c r="L15" s="8">
        <v>32</v>
      </c>
      <c r="M15" s="8">
        <v>9.4</v>
      </c>
      <c r="N15" s="8">
        <v>56.1</v>
      </c>
      <c r="O15" s="8">
        <v>68.400000000000006</v>
      </c>
      <c r="P15" s="8">
        <v>21.6</v>
      </c>
      <c r="Q15" s="8">
        <v>7.4</v>
      </c>
      <c r="R15" s="8">
        <v>4.8</v>
      </c>
      <c r="S15" s="8">
        <v>65.5</v>
      </c>
      <c r="BA15" s="1">
        <v>6</v>
      </c>
    </row>
    <row r="16" spans="1:53" s="1" customFormat="1" x14ac:dyDescent="0.25">
      <c r="A16" s="12" t="s">
        <v>41</v>
      </c>
      <c r="B16" s="12" t="s">
        <v>242</v>
      </c>
      <c r="C16" s="23">
        <v>112</v>
      </c>
      <c r="D16" s="23">
        <v>32</v>
      </c>
      <c r="E16" s="17">
        <v>33333.300000000003</v>
      </c>
      <c r="F16" s="8">
        <v>37.299999999999997</v>
      </c>
      <c r="G16" s="8">
        <v>7.7</v>
      </c>
      <c r="H16" s="8">
        <v>2.2000000000000002</v>
      </c>
      <c r="I16" s="8">
        <v>2.8</v>
      </c>
      <c r="J16" s="8">
        <v>39.1</v>
      </c>
      <c r="K16" s="8">
        <v>2.6</v>
      </c>
      <c r="L16" s="8">
        <v>32.299999999999997</v>
      </c>
      <c r="M16" s="8">
        <v>9.4</v>
      </c>
      <c r="N16" s="8">
        <v>56.8</v>
      </c>
      <c r="O16" s="8">
        <v>68.7</v>
      </c>
      <c r="P16" s="8">
        <v>22.3</v>
      </c>
      <c r="Q16" s="8">
        <v>7.6</v>
      </c>
      <c r="R16" s="8">
        <v>5</v>
      </c>
      <c r="S16" s="8">
        <v>66</v>
      </c>
      <c r="BA16" s="1">
        <v>7</v>
      </c>
    </row>
    <row r="17" spans="1:53" s="1" customFormat="1" x14ac:dyDescent="0.25">
      <c r="A17" s="12" t="s">
        <v>49</v>
      </c>
      <c r="B17" s="12" t="s">
        <v>216</v>
      </c>
      <c r="C17" s="23">
        <v>112</v>
      </c>
      <c r="D17" s="23">
        <v>32</v>
      </c>
      <c r="E17" s="17">
        <v>33334.699999999997</v>
      </c>
      <c r="F17" s="8">
        <v>37.299999999999997</v>
      </c>
      <c r="G17" s="8">
        <v>7.7</v>
      </c>
      <c r="H17" s="8">
        <v>2.2000000000000002</v>
      </c>
      <c r="I17" s="8">
        <v>2.7</v>
      </c>
      <c r="J17" s="8">
        <v>38.9</v>
      </c>
      <c r="K17" s="8">
        <v>2.7</v>
      </c>
      <c r="L17" s="8">
        <v>32.700000000000003</v>
      </c>
      <c r="M17" s="8">
        <v>9.6</v>
      </c>
      <c r="N17" s="8">
        <v>57.7</v>
      </c>
      <c r="O17" s="8">
        <v>68.5</v>
      </c>
      <c r="P17" s="8">
        <v>21.8</v>
      </c>
      <c r="Q17" s="8">
        <v>7.4</v>
      </c>
      <c r="R17" s="8">
        <v>4.9000000000000004</v>
      </c>
      <c r="S17" s="8">
        <v>66.2</v>
      </c>
      <c r="BA17" s="1">
        <v>8</v>
      </c>
    </row>
    <row r="18" spans="1:53" s="1" customFormat="1" x14ac:dyDescent="0.25">
      <c r="A18" s="12" t="s">
        <v>243</v>
      </c>
      <c r="B18" s="12" t="s">
        <v>244</v>
      </c>
      <c r="C18" s="23">
        <v>112</v>
      </c>
      <c r="D18" s="23">
        <v>10</v>
      </c>
      <c r="E18" s="17">
        <v>33333.300000000003</v>
      </c>
      <c r="F18" s="8">
        <v>37.200000000000003</v>
      </c>
      <c r="G18" s="8">
        <v>7.5</v>
      </c>
      <c r="H18" s="8">
        <v>2.2999999999999998</v>
      </c>
      <c r="I18" s="8">
        <v>2.6</v>
      </c>
      <c r="J18" s="8">
        <v>39.299999999999997</v>
      </c>
      <c r="K18" s="8">
        <v>2.6</v>
      </c>
      <c r="L18" s="8">
        <v>32.9</v>
      </c>
      <c r="M18" s="8">
        <v>9.9</v>
      </c>
      <c r="N18" s="8">
        <v>55.3</v>
      </c>
      <c r="O18" s="8">
        <v>67.5</v>
      </c>
      <c r="P18" s="8">
        <v>21.6</v>
      </c>
      <c r="Q18" s="8">
        <v>7.4</v>
      </c>
      <c r="R18" s="8">
        <v>4.8</v>
      </c>
      <c r="S18" s="8">
        <v>64.7</v>
      </c>
      <c r="BA18" s="1">
        <v>9</v>
      </c>
    </row>
    <row r="19" spans="1:53" s="1" customFormat="1" x14ac:dyDescent="0.25">
      <c r="A19" s="12" t="s">
        <v>47</v>
      </c>
      <c r="B19" s="12" t="s">
        <v>245</v>
      </c>
      <c r="C19" s="23">
        <v>113</v>
      </c>
      <c r="D19" s="23">
        <v>40</v>
      </c>
      <c r="E19" s="17">
        <v>33333.300000000003</v>
      </c>
      <c r="F19" s="8">
        <v>37.200000000000003</v>
      </c>
      <c r="G19" s="8">
        <v>7.6</v>
      </c>
      <c r="H19" s="8">
        <v>1.9</v>
      </c>
      <c r="I19" s="8">
        <v>2.5</v>
      </c>
      <c r="J19" s="8">
        <v>41.8</v>
      </c>
      <c r="K19" s="8">
        <v>2.7</v>
      </c>
      <c r="L19" s="8">
        <v>29.6</v>
      </c>
      <c r="M19" s="8">
        <v>8.1999999999999993</v>
      </c>
      <c r="N19" s="8">
        <v>59</v>
      </c>
      <c r="O19" s="8">
        <v>68.5</v>
      </c>
      <c r="P19" s="8">
        <v>22.9</v>
      </c>
      <c r="Q19" s="8">
        <v>7.8</v>
      </c>
      <c r="R19" s="8">
        <v>5.2</v>
      </c>
      <c r="S19" s="8">
        <v>67</v>
      </c>
      <c r="BA19" s="1">
        <v>10</v>
      </c>
    </row>
    <row r="20" spans="1:53" s="1" customFormat="1" x14ac:dyDescent="0.25">
      <c r="A20" s="12" t="s">
        <v>49</v>
      </c>
      <c r="B20" s="12" t="s">
        <v>53</v>
      </c>
      <c r="C20" s="23">
        <v>114</v>
      </c>
      <c r="D20" s="23">
        <v>17</v>
      </c>
      <c r="E20" s="17">
        <v>33333.300000000003</v>
      </c>
      <c r="F20" s="8">
        <v>36.9</v>
      </c>
      <c r="G20" s="8">
        <v>7.5</v>
      </c>
      <c r="H20" s="8">
        <v>2.2999999999999998</v>
      </c>
      <c r="I20" s="8">
        <v>2.7</v>
      </c>
      <c r="J20" s="8">
        <v>38.6</v>
      </c>
      <c r="K20" s="8">
        <v>2.5</v>
      </c>
      <c r="L20" s="8">
        <v>33.1</v>
      </c>
      <c r="M20" s="8">
        <v>10.1</v>
      </c>
      <c r="N20" s="8">
        <v>55.3</v>
      </c>
      <c r="O20" s="8">
        <v>68.5</v>
      </c>
      <c r="P20" s="8">
        <v>22.6</v>
      </c>
      <c r="Q20" s="8">
        <v>7.7</v>
      </c>
      <c r="R20" s="8">
        <v>5</v>
      </c>
      <c r="S20" s="8">
        <v>65.099999999999994</v>
      </c>
      <c r="BA20" s="1">
        <v>11</v>
      </c>
    </row>
    <row r="21" spans="1:53" s="1" customFormat="1" x14ac:dyDescent="0.25">
      <c r="A21" s="12" t="s">
        <v>237</v>
      </c>
      <c r="B21" s="12" t="s">
        <v>246</v>
      </c>
      <c r="C21" s="23">
        <v>113</v>
      </c>
      <c r="D21" s="23">
        <v>19</v>
      </c>
      <c r="E21" s="17">
        <v>33332.300000000003</v>
      </c>
      <c r="F21" s="8">
        <v>36.799999999999997</v>
      </c>
      <c r="G21" s="8">
        <v>7.3</v>
      </c>
      <c r="H21" s="8">
        <v>2.1</v>
      </c>
      <c r="I21" s="8">
        <v>2.7</v>
      </c>
      <c r="J21" s="8">
        <v>39.9</v>
      </c>
      <c r="K21" s="8">
        <v>2.5</v>
      </c>
      <c r="L21" s="8">
        <v>32.799999999999997</v>
      </c>
      <c r="M21" s="8">
        <v>9</v>
      </c>
      <c r="N21" s="8">
        <v>57.8</v>
      </c>
      <c r="O21" s="8">
        <v>68.8</v>
      </c>
      <c r="P21" s="8">
        <v>21.8</v>
      </c>
      <c r="Q21" s="8">
        <v>7.4</v>
      </c>
      <c r="R21" s="8">
        <v>4.9000000000000004</v>
      </c>
      <c r="S21" s="8">
        <v>66.3</v>
      </c>
      <c r="BA21" s="1">
        <v>12</v>
      </c>
    </row>
    <row r="22" spans="1:53" s="1" customFormat="1" x14ac:dyDescent="0.25">
      <c r="A22" s="12" t="s">
        <v>47</v>
      </c>
      <c r="B22" s="12" t="s">
        <v>247</v>
      </c>
      <c r="C22" s="23">
        <v>114</v>
      </c>
      <c r="D22" s="23">
        <v>40</v>
      </c>
      <c r="E22" s="17">
        <v>33333.300000000003</v>
      </c>
      <c r="F22" s="8">
        <v>36.6</v>
      </c>
      <c r="G22" s="8">
        <v>7.5</v>
      </c>
      <c r="H22" s="8">
        <v>2.1</v>
      </c>
      <c r="I22" s="8">
        <v>2.6</v>
      </c>
      <c r="J22" s="8">
        <v>40.700000000000003</v>
      </c>
      <c r="K22" s="8">
        <v>2.6</v>
      </c>
      <c r="L22" s="8">
        <v>30.6</v>
      </c>
      <c r="M22" s="8">
        <v>9.1999999999999993</v>
      </c>
      <c r="N22" s="8">
        <v>56.6</v>
      </c>
      <c r="O22" s="8">
        <v>68.7</v>
      </c>
      <c r="P22" s="8">
        <v>22.6</v>
      </c>
      <c r="Q22" s="8">
        <v>7.7</v>
      </c>
      <c r="R22" s="8">
        <v>5.0999999999999996</v>
      </c>
      <c r="S22" s="8">
        <v>66.099999999999994</v>
      </c>
      <c r="BA22" s="1">
        <v>13</v>
      </c>
    </row>
    <row r="23" spans="1:53" s="1" customFormat="1" x14ac:dyDescent="0.25">
      <c r="A23" s="12" t="s">
        <v>41</v>
      </c>
      <c r="B23" s="12" t="s">
        <v>248</v>
      </c>
      <c r="C23" s="23">
        <v>111</v>
      </c>
      <c r="D23" s="23">
        <v>43</v>
      </c>
      <c r="E23" s="17">
        <v>33333.300000000003</v>
      </c>
      <c r="F23" s="8">
        <v>36.5</v>
      </c>
      <c r="G23" s="8">
        <v>7.4</v>
      </c>
      <c r="H23" s="8">
        <v>2.2000000000000002</v>
      </c>
      <c r="I23" s="8">
        <v>2.6</v>
      </c>
      <c r="J23" s="8">
        <v>38.200000000000003</v>
      </c>
      <c r="K23" s="8">
        <v>2.6</v>
      </c>
      <c r="L23" s="8">
        <v>33.200000000000003</v>
      </c>
      <c r="M23" s="8">
        <v>10.199999999999999</v>
      </c>
      <c r="N23" s="8">
        <v>55.3</v>
      </c>
      <c r="O23" s="8">
        <v>68.400000000000006</v>
      </c>
      <c r="P23" s="8">
        <v>22.5</v>
      </c>
      <c r="Q23" s="8">
        <v>7.7</v>
      </c>
      <c r="R23" s="8">
        <v>5</v>
      </c>
      <c r="S23" s="8">
        <v>64.599999999999994</v>
      </c>
      <c r="BA23" s="1">
        <v>14</v>
      </c>
    </row>
    <row r="24" spans="1:53" s="1" customFormat="1" x14ac:dyDescent="0.25">
      <c r="A24" s="12" t="s">
        <v>214</v>
      </c>
      <c r="B24" s="12" t="s">
        <v>249</v>
      </c>
      <c r="C24" s="23">
        <v>114</v>
      </c>
      <c r="D24" s="23">
        <v>43</v>
      </c>
      <c r="E24" s="17">
        <v>33333.300000000003</v>
      </c>
      <c r="F24" s="8">
        <v>36.5</v>
      </c>
      <c r="G24" s="8">
        <v>7.7</v>
      </c>
      <c r="H24" s="8">
        <v>2.2999999999999998</v>
      </c>
      <c r="I24" s="8">
        <v>2.9</v>
      </c>
      <c r="J24" s="8">
        <v>38</v>
      </c>
      <c r="K24" s="8">
        <v>2.4</v>
      </c>
      <c r="L24" s="8">
        <v>32.6</v>
      </c>
      <c r="M24" s="8">
        <v>10</v>
      </c>
      <c r="N24" s="8">
        <v>55.6</v>
      </c>
      <c r="O24" s="8">
        <v>68.8</v>
      </c>
      <c r="P24" s="8">
        <v>20.7</v>
      </c>
      <c r="Q24" s="8">
        <v>7</v>
      </c>
      <c r="R24" s="8">
        <v>4.5999999999999996</v>
      </c>
      <c r="S24" s="8">
        <v>65.3</v>
      </c>
      <c r="BA24" s="1">
        <v>15</v>
      </c>
    </row>
    <row r="25" spans="1:53" s="1" customFormat="1" x14ac:dyDescent="0.25">
      <c r="A25" s="12" t="s">
        <v>250</v>
      </c>
      <c r="B25" s="12" t="s">
        <v>251</v>
      </c>
      <c r="C25" s="23">
        <v>114</v>
      </c>
      <c r="D25" s="23">
        <v>19</v>
      </c>
      <c r="E25" s="17">
        <v>33333.300000000003</v>
      </c>
      <c r="F25" s="8">
        <v>36.299999999999997</v>
      </c>
      <c r="G25" s="8">
        <v>7.6</v>
      </c>
      <c r="H25" s="8">
        <v>2.1</v>
      </c>
      <c r="I25" s="8">
        <v>2.8</v>
      </c>
      <c r="J25" s="8">
        <v>37.299999999999997</v>
      </c>
      <c r="K25" s="8">
        <v>2.4</v>
      </c>
      <c r="L25" s="8">
        <v>33.200000000000003</v>
      </c>
      <c r="M25" s="8">
        <v>9.8000000000000007</v>
      </c>
      <c r="N25" s="8">
        <v>56.4</v>
      </c>
      <c r="O25" s="8">
        <v>68.599999999999994</v>
      </c>
      <c r="P25" s="8">
        <v>22.1</v>
      </c>
      <c r="Q25" s="8">
        <v>7.5</v>
      </c>
      <c r="R25" s="8">
        <v>4.9000000000000004</v>
      </c>
      <c r="S25" s="8">
        <v>65.5</v>
      </c>
      <c r="BA25" s="1">
        <v>16</v>
      </c>
    </row>
    <row r="26" spans="1:53" s="1" customFormat="1" x14ac:dyDescent="0.25">
      <c r="A26" s="12" t="s">
        <v>214</v>
      </c>
      <c r="B26" s="12" t="s">
        <v>215</v>
      </c>
      <c r="C26" s="23">
        <v>113</v>
      </c>
      <c r="D26" s="23">
        <v>42</v>
      </c>
      <c r="E26" s="17">
        <v>33333.300000000003</v>
      </c>
      <c r="F26" s="8">
        <v>36.200000000000003</v>
      </c>
      <c r="G26" s="8">
        <v>7.5</v>
      </c>
      <c r="H26" s="8">
        <v>2.2999999999999998</v>
      </c>
      <c r="I26" s="8">
        <v>2.6</v>
      </c>
      <c r="J26" s="8">
        <v>37.5</v>
      </c>
      <c r="K26" s="8">
        <v>2.5</v>
      </c>
      <c r="L26" s="8">
        <v>33.299999999999997</v>
      </c>
      <c r="M26" s="8">
        <v>10.3</v>
      </c>
      <c r="N26" s="8">
        <v>55.2</v>
      </c>
      <c r="O26" s="8">
        <v>68.400000000000006</v>
      </c>
      <c r="P26" s="8">
        <v>21.8</v>
      </c>
      <c r="Q26" s="8">
        <v>7.4</v>
      </c>
      <c r="R26" s="8">
        <v>4.8</v>
      </c>
      <c r="S26" s="8">
        <v>64.900000000000006</v>
      </c>
      <c r="BA26" s="1">
        <v>17</v>
      </c>
    </row>
    <row r="27" spans="1:53" s="1" customFormat="1" x14ac:dyDescent="0.25">
      <c r="A27" s="12" t="s">
        <v>45</v>
      </c>
      <c r="B27" s="12" t="s">
        <v>218</v>
      </c>
      <c r="C27" s="23">
        <v>113</v>
      </c>
      <c r="D27" s="23">
        <v>40</v>
      </c>
      <c r="E27" s="17">
        <v>33333.300000000003</v>
      </c>
      <c r="F27" s="8">
        <v>36</v>
      </c>
      <c r="G27" s="8">
        <v>7.7</v>
      </c>
      <c r="H27" s="8">
        <v>2.2999999999999998</v>
      </c>
      <c r="I27" s="8">
        <v>2.7</v>
      </c>
      <c r="J27" s="8">
        <v>38</v>
      </c>
      <c r="K27" s="8">
        <v>2.5</v>
      </c>
      <c r="L27" s="8">
        <v>32.9</v>
      </c>
      <c r="M27" s="8">
        <v>10.199999999999999</v>
      </c>
      <c r="N27" s="8">
        <v>55.5</v>
      </c>
      <c r="O27" s="8">
        <v>68.599999999999994</v>
      </c>
      <c r="P27" s="8">
        <v>22.3</v>
      </c>
      <c r="Q27" s="8">
        <v>7.6</v>
      </c>
      <c r="R27" s="8">
        <v>5</v>
      </c>
      <c r="S27" s="8">
        <v>65.099999999999994</v>
      </c>
      <c r="BA27" s="1">
        <v>18</v>
      </c>
    </row>
    <row r="28" spans="1:53" s="1" customFormat="1" x14ac:dyDescent="0.25">
      <c r="A28" s="12" t="s">
        <v>250</v>
      </c>
      <c r="B28" s="12" t="s">
        <v>217</v>
      </c>
      <c r="C28" s="23">
        <v>114</v>
      </c>
      <c r="D28" s="23">
        <v>19</v>
      </c>
      <c r="E28" s="17">
        <v>33333.300000000003</v>
      </c>
      <c r="F28" s="8">
        <v>36</v>
      </c>
      <c r="G28" s="8">
        <v>7.6</v>
      </c>
      <c r="H28" s="8">
        <v>2.2999999999999998</v>
      </c>
      <c r="I28" s="8">
        <v>2.8</v>
      </c>
      <c r="J28" s="8">
        <v>36.9</v>
      </c>
      <c r="K28" s="8">
        <v>2.4</v>
      </c>
      <c r="L28" s="8">
        <v>34.700000000000003</v>
      </c>
      <c r="M28" s="8">
        <v>10.4</v>
      </c>
      <c r="N28" s="8">
        <v>56.2</v>
      </c>
      <c r="O28" s="8">
        <v>67.900000000000006</v>
      </c>
      <c r="P28" s="8">
        <v>21.1</v>
      </c>
      <c r="Q28" s="8">
        <v>7.2</v>
      </c>
      <c r="R28" s="8">
        <v>4.7</v>
      </c>
      <c r="S28" s="8">
        <v>65</v>
      </c>
      <c r="BA28" s="1">
        <v>19</v>
      </c>
    </row>
    <row r="29" spans="1:53" s="1" customFormat="1" x14ac:dyDescent="0.25">
      <c r="A29" s="12" t="s">
        <v>243</v>
      </c>
      <c r="B29" s="12" t="s">
        <v>252</v>
      </c>
      <c r="C29" s="23">
        <v>114</v>
      </c>
      <c r="D29" s="23">
        <v>0</v>
      </c>
      <c r="E29" s="17">
        <v>33322.699999999997</v>
      </c>
      <c r="F29" s="8">
        <v>35.700000000000003</v>
      </c>
      <c r="G29" s="8">
        <v>7.7</v>
      </c>
      <c r="H29" s="8">
        <v>2.4</v>
      </c>
      <c r="I29" s="8">
        <v>3</v>
      </c>
      <c r="J29" s="8">
        <v>36</v>
      </c>
      <c r="K29" s="8">
        <v>2.4</v>
      </c>
      <c r="L29" s="8">
        <v>36.9</v>
      </c>
      <c r="M29" s="8">
        <v>11.3</v>
      </c>
      <c r="N29" s="8">
        <v>53.2</v>
      </c>
      <c r="O29" s="8">
        <v>67.5</v>
      </c>
      <c r="P29" s="8">
        <v>17.2</v>
      </c>
      <c r="Q29" s="8">
        <v>5.8</v>
      </c>
      <c r="R29" s="8">
        <v>3.7</v>
      </c>
      <c r="S29" s="8">
        <v>63.2</v>
      </c>
      <c r="BA29" s="1">
        <v>20</v>
      </c>
    </row>
    <row r="30" spans="1:53" s="1" customFormat="1" x14ac:dyDescent="0.25">
      <c r="A30" s="12" t="s">
        <v>253</v>
      </c>
      <c r="B30" s="12" t="s">
        <v>254</v>
      </c>
      <c r="C30" s="23">
        <v>113</v>
      </c>
      <c r="D30" s="23">
        <v>19</v>
      </c>
      <c r="E30" s="17">
        <v>33333.300000000003</v>
      </c>
      <c r="F30" s="8">
        <v>35.200000000000003</v>
      </c>
      <c r="G30" s="8">
        <v>7.5</v>
      </c>
      <c r="H30" s="8">
        <v>2.2999999999999998</v>
      </c>
      <c r="I30" s="8">
        <v>2.8</v>
      </c>
      <c r="J30" s="8">
        <v>37.5</v>
      </c>
      <c r="K30" s="8">
        <v>2.4</v>
      </c>
      <c r="L30" s="8">
        <v>33.700000000000003</v>
      </c>
      <c r="M30" s="8">
        <v>10.6</v>
      </c>
      <c r="N30" s="8">
        <v>55.3</v>
      </c>
      <c r="O30" s="8">
        <v>68.7</v>
      </c>
      <c r="P30" s="8">
        <v>20.7</v>
      </c>
      <c r="Q30" s="8">
        <v>7</v>
      </c>
      <c r="R30" s="8">
        <v>4.5999999999999996</v>
      </c>
      <c r="S30" s="8">
        <v>64.900000000000006</v>
      </c>
      <c r="BA30" s="1">
        <v>21</v>
      </c>
    </row>
    <row r="31" spans="1:53" s="1" customFormat="1" x14ac:dyDescent="0.25">
      <c r="A31" s="12" t="s">
        <v>243</v>
      </c>
      <c r="B31" s="12" t="s">
        <v>255</v>
      </c>
      <c r="C31" s="23">
        <v>114</v>
      </c>
      <c r="D31" s="23">
        <v>19</v>
      </c>
      <c r="E31" s="17">
        <v>32944.400000000001</v>
      </c>
      <c r="F31" s="8">
        <v>35.200000000000003</v>
      </c>
      <c r="G31" s="8">
        <v>7.4</v>
      </c>
      <c r="H31" s="8">
        <v>2.5</v>
      </c>
      <c r="I31" s="8">
        <v>2.7</v>
      </c>
      <c r="J31" s="8">
        <v>35.299999999999997</v>
      </c>
      <c r="K31" s="8">
        <v>2.4</v>
      </c>
      <c r="L31" s="8">
        <v>34.799999999999997</v>
      </c>
      <c r="M31" s="8">
        <v>10.7</v>
      </c>
      <c r="N31" s="8">
        <v>54</v>
      </c>
      <c r="O31" s="8">
        <v>69.099999999999994</v>
      </c>
      <c r="P31" s="8">
        <v>21.6</v>
      </c>
      <c r="Q31" s="8">
        <v>7.4</v>
      </c>
      <c r="R31" s="8">
        <v>4.8</v>
      </c>
      <c r="S31" s="8">
        <v>64.2</v>
      </c>
      <c r="BA31" s="1">
        <v>22</v>
      </c>
    </row>
    <row r="32" spans="1:53" s="1" customFormat="1" ht="15.75" thickBot="1" x14ac:dyDescent="0.3">
      <c r="A32" s="12" t="s">
        <v>256</v>
      </c>
      <c r="B32" s="12" t="s">
        <v>257</v>
      </c>
      <c r="C32" s="23">
        <v>112</v>
      </c>
      <c r="D32" s="23">
        <v>33</v>
      </c>
      <c r="E32" s="17">
        <v>33333.300000000003</v>
      </c>
      <c r="F32" s="8">
        <v>34.4</v>
      </c>
      <c r="G32" s="8">
        <v>7.4</v>
      </c>
      <c r="H32" s="8">
        <v>2.2999999999999998</v>
      </c>
      <c r="I32" s="8">
        <v>2.8</v>
      </c>
      <c r="J32" s="8">
        <v>35</v>
      </c>
      <c r="K32" s="8">
        <v>2.2999999999999998</v>
      </c>
      <c r="L32" s="8">
        <v>34.6</v>
      </c>
      <c r="M32" s="8">
        <v>10.5</v>
      </c>
      <c r="N32" s="8">
        <v>55.6</v>
      </c>
      <c r="O32" s="8">
        <v>68.900000000000006</v>
      </c>
      <c r="P32" s="8">
        <v>20.3</v>
      </c>
      <c r="Q32" s="8">
        <v>6.9</v>
      </c>
      <c r="R32" s="8">
        <v>4.5</v>
      </c>
      <c r="S32" s="8">
        <v>64.7</v>
      </c>
      <c r="BA32" s="1">
        <v>23</v>
      </c>
    </row>
    <row r="33" spans="1:53" s="1" customFormat="1" ht="15.75" thickBot="1" x14ac:dyDescent="0.3">
      <c r="A33" s="67"/>
      <c r="B33" s="68"/>
      <c r="C33" s="69"/>
      <c r="D33" s="69"/>
      <c r="E33" s="70" t="s">
        <v>71</v>
      </c>
      <c r="F33" s="71">
        <f t="shared" ref="F33:S33" si="0">SUBTOTAL(101,F10:F32)</f>
        <v>36.791304347826092</v>
      </c>
      <c r="G33" s="72">
        <f t="shared" si="0"/>
        <v>7.5478260869565217</v>
      </c>
      <c r="H33" s="72">
        <f t="shared" si="0"/>
        <v>2.2347826086956517</v>
      </c>
      <c r="I33" s="72">
        <f t="shared" si="0"/>
        <v>2.7086956521739127</v>
      </c>
      <c r="J33" s="72">
        <f t="shared" si="0"/>
        <v>38.734782608695653</v>
      </c>
      <c r="K33" s="72">
        <f t="shared" si="0"/>
        <v>2.5173913043478255</v>
      </c>
      <c r="L33" s="72">
        <f t="shared" si="0"/>
        <v>32.708695652173915</v>
      </c>
      <c r="M33" s="72">
        <f t="shared" si="0"/>
        <v>9.7608695652173907</v>
      </c>
      <c r="N33" s="72">
        <f t="shared" si="0"/>
        <v>56.030434782608687</v>
      </c>
      <c r="O33" s="72">
        <f t="shared" si="0"/>
        <v>68.443478260869568</v>
      </c>
      <c r="P33" s="72">
        <f t="shared" si="0"/>
        <v>21.704347826086963</v>
      </c>
      <c r="Q33" s="72">
        <f t="shared" si="0"/>
        <v>7.3869565217391306</v>
      </c>
      <c r="R33" s="72">
        <f t="shared" si="0"/>
        <v>4.8391304347826081</v>
      </c>
      <c r="S33" s="73">
        <f t="shared" si="0"/>
        <v>65.365217391304355</v>
      </c>
    </row>
    <row r="34" spans="1:53" s="1" customFormat="1" x14ac:dyDescent="0.25">
      <c r="A34" s="74" t="s">
        <v>72</v>
      </c>
      <c r="B34" s="75"/>
      <c r="C34" s="76"/>
      <c r="D34" s="76"/>
      <c r="E34" s="48"/>
      <c r="F34" s="49"/>
      <c r="G34" s="49"/>
      <c r="H34" s="49"/>
      <c r="I34" s="49"/>
      <c r="J34" s="49"/>
      <c r="K34" s="49"/>
      <c r="L34" s="49"/>
      <c r="M34" s="49"/>
      <c r="N34" s="49"/>
      <c r="O34" s="49"/>
      <c r="P34" s="49"/>
      <c r="Q34" s="49"/>
      <c r="R34" s="49"/>
      <c r="S34" s="49"/>
    </row>
    <row r="35" spans="1:53" s="1" customFormat="1" x14ac:dyDescent="0.25">
      <c r="A35" t="s">
        <v>258</v>
      </c>
      <c r="B35" t="s">
        <v>259</v>
      </c>
      <c r="C35" s="23">
        <v>116</v>
      </c>
      <c r="D35" s="23">
        <v>43</v>
      </c>
      <c r="E35" s="17">
        <v>33333.300000000003</v>
      </c>
      <c r="F35" s="8">
        <v>38.9</v>
      </c>
      <c r="G35" s="8">
        <v>7.5</v>
      </c>
      <c r="H35" s="8">
        <v>2.1</v>
      </c>
      <c r="I35" s="8">
        <v>2.6</v>
      </c>
      <c r="J35" s="8">
        <v>40.700000000000003</v>
      </c>
      <c r="K35" s="8">
        <v>2.7</v>
      </c>
      <c r="L35" s="8">
        <v>30.9</v>
      </c>
      <c r="M35" s="8">
        <v>8.9</v>
      </c>
      <c r="N35" s="8">
        <v>57.3</v>
      </c>
      <c r="O35" s="8">
        <v>67.900000000000006</v>
      </c>
      <c r="P35" s="8">
        <v>21.7</v>
      </c>
      <c r="Q35" s="8">
        <v>7.4</v>
      </c>
      <c r="R35" s="8">
        <v>4.9000000000000004</v>
      </c>
      <c r="S35" s="8">
        <v>65.900000000000006</v>
      </c>
      <c r="BA35" s="1">
        <v>24</v>
      </c>
    </row>
    <row r="36" spans="1:53" s="1" customFormat="1" x14ac:dyDescent="0.25">
      <c r="A36" t="s">
        <v>258</v>
      </c>
      <c r="B36" t="s">
        <v>74</v>
      </c>
      <c r="C36" s="23">
        <v>118</v>
      </c>
      <c r="D36" s="23">
        <v>43</v>
      </c>
      <c r="E36" s="17">
        <v>33333.300000000003</v>
      </c>
      <c r="F36" s="8">
        <v>37.799999999999997</v>
      </c>
      <c r="G36" s="8">
        <v>7.5</v>
      </c>
      <c r="H36" s="8">
        <v>2.5</v>
      </c>
      <c r="I36" s="8">
        <v>2.7</v>
      </c>
      <c r="J36" s="8">
        <v>38.4</v>
      </c>
      <c r="K36" s="8">
        <v>2.6</v>
      </c>
      <c r="L36" s="8">
        <v>34.200000000000003</v>
      </c>
      <c r="M36" s="8">
        <v>11</v>
      </c>
      <c r="N36" s="8">
        <v>53.4</v>
      </c>
      <c r="O36" s="8">
        <v>68.099999999999994</v>
      </c>
      <c r="P36" s="8">
        <v>21.9</v>
      </c>
      <c r="Q36" s="8">
        <v>7.4</v>
      </c>
      <c r="R36" s="8">
        <v>4.8</v>
      </c>
      <c r="S36" s="8">
        <v>63.8</v>
      </c>
      <c r="BA36" s="1">
        <v>25</v>
      </c>
    </row>
    <row r="37" spans="1:53" s="1" customFormat="1" x14ac:dyDescent="0.25">
      <c r="A37" t="s">
        <v>256</v>
      </c>
      <c r="B37" t="s">
        <v>260</v>
      </c>
      <c r="C37" s="23">
        <v>115</v>
      </c>
      <c r="D37" s="23">
        <v>43</v>
      </c>
      <c r="E37" s="17">
        <v>33333.300000000003</v>
      </c>
      <c r="F37" s="8">
        <v>37.4</v>
      </c>
      <c r="G37" s="8">
        <v>7.4</v>
      </c>
      <c r="H37" s="8">
        <v>2.2000000000000002</v>
      </c>
      <c r="I37" s="8">
        <v>2.5</v>
      </c>
      <c r="J37" s="8">
        <v>39.200000000000003</v>
      </c>
      <c r="K37" s="8">
        <v>2.5</v>
      </c>
      <c r="L37" s="8">
        <v>32</v>
      </c>
      <c r="M37" s="8">
        <v>9.5</v>
      </c>
      <c r="N37" s="8">
        <v>55.7</v>
      </c>
      <c r="O37" s="8">
        <v>68.099999999999994</v>
      </c>
      <c r="P37" s="8">
        <v>22.1</v>
      </c>
      <c r="Q37" s="8">
        <v>7.5</v>
      </c>
      <c r="R37" s="8">
        <v>4.9000000000000004</v>
      </c>
      <c r="S37" s="8">
        <v>65.099999999999994</v>
      </c>
      <c r="BA37" s="1">
        <v>26</v>
      </c>
    </row>
    <row r="38" spans="1:53" s="1" customFormat="1" x14ac:dyDescent="0.25">
      <c r="A38" t="s">
        <v>47</v>
      </c>
      <c r="B38" t="s">
        <v>261</v>
      </c>
      <c r="C38" s="23">
        <v>115</v>
      </c>
      <c r="D38" s="23">
        <v>40</v>
      </c>
      <c r="E38" s="17">
        <v>33333.300000000003</v>
      </c>
      <c r="F38" s="8">
        <v>37.299999999999997</v>
      </c>
      <c r="G38" s="8">
        <v>7.5</v>
      </c>
      <c r="H38" s="8">
        <v>2.1</v>
      </c>
      <c r="I38" s="8">
        <v>2.7</v>
      </c>
      <c r="J38" s="8">
        <v>38</v>
      </c>
      <c r="K38" s="8">
        <v>2.4</v>
      </c>
      <c r="L38" s="8">
        <v>33.299999999999997</v>
      </c>
      <c r="M38" s="8">
        <v>9.4</v>
      </c>
      <c r="N38" s="8">
        <v>57.8</v>
      </c>
      <c r="O38" s="8">
        <v>68.8</v>
      </c>
      <c r="P38" s="8">
        <v>22.1</v>
      </c>
      <c r="Q38" s="8">
        <v>7.5</v>
      </c>
      <c r="R38" s="8">
        <v>5</v>
      </c>
      <c r="S38" s="8">
        <v>66.099999999999994</v>
      </c>
      <c r="BA38" s="1">
        <v>27</v>
      </c>
    </row>
    <row r="39" spans="1:53" s="1" customFormat="1" x14ac:dyDescent="0.25">
      <c r="A39" t="s">
        <v>253</v>
      </c>
      <c r="B39" t="s">
        <v>262</v>
      </c>
      <c r="C39" s="23">
        <v>115</v>
      </c>
      <c r="D39" s="23">
        <v>33</v>
      </c>
      <c r="E39" s="17">
        <v>33333.300000000003</v>
      </c>
      <c r="F39" s="8">
        <v>36.9</v>
      </c>
      <c r="G39" s="8">
        <v>7.9</v>
      </c>
      <c r="H39" s="8">
        <v>2.2999999999999998</v>
      </c>
      <c r="I39" s="8">
        <v>2.7</v>
      </c>
      <c r="J39" s="8">
        <v>38</v>
      </c>
      <c r="K39" s="8">
        <v>2.6</v>
      </c>
      <c r="L39" s="8">
        <v>32.6</v>
      </c>
      <c r="M39" s="8">
        <v>9.6999999999999993</v>
      </c>
      <c r="N39" s="8">
        <v>56</v>
      </c>
      <c r="O39" s="8">
        <v>67.5</v>
      </c>
      <c r="P39" s="8">
        <v>21.5</v>
      </c>
      <c r="Q39" s="8">
        <v>7.3</v>
      </c>
      <c r="R39" s="8">
        <v>4.8</v>
      </c>
      <c r="S39" s="8">
        <v>65.099999999999994</v>
      </c>
      <c r="BA39" s="1">
        <v>28</v>
      </c>
    </row>
    <row r="40" spans="1:53" s="1" customFormat="1" x14ac:dyDescent="0.25">
      <c r="A40" t="s">
        <v>263</v>
      </c>
      <c r="B40" t="s">
        <v>264</v>
      </c>
      <c r="C40" s="23">
        <v>117</v>
      </c>
      <c r="D40" s="23">
        <v>20</v>
      </c>
      <c r="E40" s="17">
        <v>33333.300000000003</v>
      </c>
      <c r="F40" s="8">
        <v>36.9</v>
      </c>
      <c r="G40" s="8">
        <v>7.5</v>
      </c>
      <c r="H40" s="8">
        <v>2.1</v>
      </c>
      <c r="I40" s="8">
        <v>2.7</v>
      </c>
      <c r="J40" s="8">
        <v>39.9</v>
      </c>
      <c r="K40" s="8">
        <v>2.4</v>
      </c>
      <c r="L40" s="8">
        <v>31.6</v>
      </c>
      <c r="M40" s="8">
        <v>9.1</v>
      </c>
      <c r="N40" s="8">
        <v>56.6</v>
      </c>
      <c r="O40" s="8">
        <v>69.400000000000006</v>
      </c>
      <c r="P40" s="8">
        <v>20.100000000000001</v>
      </c>
      <c r="Q40" s="8">
        <v>6.8</v>
      </c>
      <c r="R40" s="8">
        <v>4.5</v>
      </c>
      <c r="S40" s="8">
        <v>66.2</v>
      </c>
      <c r="BA40" s="1">
        <v>29</v>
      </c>
    </row>
    <row r="41" spans="1:53" s="1" customFormat="1" x14ac:dyDescent="0.25">
      <c r="A41" t="s">
        <v>214</v>
      </c>
      <c r="B41" t="s">
        <v>220</v>
      </c>
      <c r="C41" s="23">
        <v>115</v>
      </c>
      <c r="D41" s="23">
        <v>39</v>
      </c>
      <c r="E41" s="17">
        <v>33333.300000000003</v>
      </c>
      <c r="F41" s="8">
        <v>36.6</v>
      </c>
      <c r="G41" s="8">
        <v>7.7</v>
      </c>
      <c r="H41" s="8">
        <v>2.2999999999999998</v>
      </c>
      <c r="I41" s="8">
        <v>2.7</v>
      </c>
      <c r="J41" s="8">
        <v>37.200000000000003</v>
      </c>
      <c r="K41" s="8">
        <v>2.5</v>
      </c>
      <c r="L41" s="8">
        <v>33</v>
      </c>
      <c r="M41" s="8">
        <v>9.8000000000000007</v>
      </c>
      <c r="N41" s="8">
        <v>56.5</v>
      </c>
      <c r="O41" s="8">
        <v>67.900000000000006</v>
      </c>
      <c r="P41" s="8">
        <v>20.6</v>
      </c>
      <c r="Q41" s="8">
        <v>7</v>
      </c>
      <c r="R41" s="8">
        <v>4.5999999999999996</v>
      </c>
      <c r="S41" s="8">
        <v>65.2</v>
      </c>
      <c r="BA41" s="1">
        <v>30</v>
      </c>
    </row>
    <row r="42" spans="1:53" s="1" customFormat="1" x14ac:dyDescent="0.25">
      <c r="A42" t="s">
        <v>45</v>
      </c>
      <c r="B42" t="s">
        <v>76</v>
      </c>
      <c r="C42" s="23">
        <v>115</v>
      </c>
      <c r="D42" s="23">
        <v>40</v>
      </c>
      <c r="E42" s="17">
        <v>33333.300000000003</v>
      </c>
      <c r="F42" s="8">
        <v>36.4</v>
      </c>
      <c r="G42" s="8">
        <v>7.5</v>
      </c>
      <c r="H42" s="8">
        <v>2.2999999999999998</v>
      </c>
      <c r="I42" s="8">
        <v>2.6</v>
      </c>
      <c r="J42" s="8">
        <v>37.799999999999997</v>
      </c>
      <c r="K42" s="8">
        <v>2.6</v>
      </c>
      <c r="L42" s="8">
        <v>33.299999999999997</v>
      </c>
      <c r="M42" s="8">
        <v>10</v>
      </c>
      <c r="N42" s="8">
        <v>56.2</v>
      </c>
      <c r="O42" s="8">
        <v>68.2</v>
      </c>
      <c r="P42" s="8">
        <v>21.9</v>
      </c>
      <c r="Q42" s="8">
        <v>7.5</v>
      </c>
      <c r="R42" s="8">
        <v>4.9000000000000004</v>
      </c>
      <c r="S42" s="8">
        <v>65.3</v>
      </c>
      <c r="BA42" s="1">
        <v>31</v>
      </c>
    </row>
    <row r="43" spans="1:53" s="1" customFormat="1" x14ac:dyDescent="0.25">
      <c r="A43" t="s">
        <v>237</v>
      </c>
      <c r="B43" t="s">
        <v>265</v>
      </c>
      <c r="C43" s="23">
        <v>117</v>
      </c>
      <c r="D43" s="23">
        <v>19</v>
      </c>
      <c r="E43" s="17">
        <v>33334.699999999997</v>
      </c>
      <c r="F43" s="8">
        <v>36.4</v>
      </c>
      <c r="G43" s="8">
        <v>7.7</v>
      </c>
      <c r="H43" s="8">
        <v>2.1</v>
      </c>
      <c r="I43" s="8">
        <v>2.8</v>
      </c>
      <c r="J43" s="8">
        <v>37.9</v>
      </c>
      <c r="K43" s="8">
        <v>2.5</v>
      </c>
      <c r="L43" s="8">
        <v>32.1</v>
      </c>
      <c r="M43" s="8">
        <v>9.6</v>
      </c>
      <c r="N43" s="8">
        <v>56.3</v>
      </c>
      <c r="O43" s="8">
        <v>68.5</v>
      </c>
      <c r="P43" s="8">
        <v>21.7</v>
      </c>
      <c r="Q43" s="8">
        <v>7.4</v>
      </c>
      <c r="R43" s="8">
        <v>4.8</v>
      </c>
      <c r="S43" s="8">
        <v>65.599999999999994</v>
      </c>
      <c r="BA43" s="1">
        <v>32</v>
      </c>
    </row>
    <row r="44" spans="1:53" s="1" customFormat="1" x14ac:dyDescent="0.25">
      <c r="A44" t="s">
        <v>77</v>
      </c>
      <c r="B44" t="s">
        <v>266</v>
      </c>
      <c r="C44" s="23">
        <v>117</v>
      </c>
      <c r="D44" s="23">
        <v>40</v>
      </c>
      <c r="E44" s="17">
        <v>33333.300000000003</v>
      </c>
      <c r="F44" s="8">
        <v>36.1</v>
      </c>
      <c r="G44" s="8">
        <v>7.7</v>
      </c>
      <c r="H44" s="8">
        <v>2.2000000000000002</v>
      </c>
      <c r="I44" s="8">
        <v>2.7</v>
      </c>
      <c r="J44" s="8">
        <v>39.5</v>
      </c>
      <c r="K44" s="8">
        <v>2.6</v>
      </c>
      <c r="L44" s="8">
        <v>31.2</v>
      </c>
      <c r="M44" s="8">
        <v>9.5</v>
      </c>
      <c r="N44" s="8">
        <v>55.8</v>
      </c>
      <c r="O44" s="8">
        <v>68.400000000000006</v>
      </c>
      <c r="P44" s="8">
        <v>23</v>
      </c>
      <c r="Q44" s="8">
        <v>7.8</v>
      </c>
      <c r="R44" s="8">
        <v>5.0999999999999996</v>
      </c>
      <c r="S44" s="8">
        <v>65.5</v>
      </c>
      <c r="BA44" s="1">
        <v>33</v>
      </c>
    </row>
    <row r="45" spans="1:53" s="1" customFormat="1" x14ac:dyDescent="0.25">
      <c r="A45" t="s">
        <v>54</v>
      </c>
      <c r="B45" t="s">
        <v>221</v>
      </c>
      <c r="C45" s="23">
        <v>118</v>
      </c>
      <c r="D45" s="23">
        <v>48</v>
      </c>
      <c r="E45" s="17">
        <v>33333.300000000003</v>
      </c>
      <c r="F45" s="8">
        <v>36.1</v>
      </c>
      <c r="G45" s="8">
        <v>7.7</v>
      </c>
      <c r="H45" s="8">
        <v>2.1</v>
      </c>
      <c r="I45" s="8">
        <v>2.7</v>
      </c>
      <c r="J45" s="8">
        <v>38.5</v>
      </c>
      <c r="K45" s="8">
        <v>2.5</v>
      </c>
      <c r="L45" s="8">
        <v>32</v>
      </c>
      <c r="M45" s="8">
        <v>9.3000000000000007</v>
      </c>
      <c r="N45" s="8">
        <v>57.4</v>
      </c>
      <c r="O45" s="8">
        <v>68.2</v>
      </c>
      <c r="P45" s="8">
        <v>22.5</v>
      </c>
      <c r="Q45" s="8">
        <v>7.7</v>
      </c>
      <c r="R45" s="8">
        <v>5</v>
      </c>
      <c r="S45" s="8">
        <v>66</v>
      </c>
      <c r="BA45" s="1">
        <v>34</v>
      </c>
    </row>
    <row r="46" spans="1:53" s="1" customFormat="1" x14ac:dyDescent="0.25">
      <c r="A46" t="s">
        <v>47</v>
      </c>
      <c r="B46" t="s">
        <v>267</v>
      </c>
      <c r="C46" s="23">
        <v>115</v>
      </c>
      <c r="D46" s="23">
        <v>53</v>
      </c>
      <c r="E46" s="17">
        <v>33333.300000000003</v>
      </c>
      <c r="F46" s="8">
        <v>35.9</v>
      </c>
      <c r="G46" s="8">
        <v>7.3</v>
      </c>
      <c r="H46" s="8">
        <v>2.2999999999999998</v>
      </c>
      <c r="I46" s="8">
        <v>2.5</v>
      </c>
      <c r="J46" s="8">
        <v>36.700000000000003</v>
      </c>
      <c r="K46" s="8">
        <v>2.4</v>
      </c>
      <c r="L46" s="8">
        <v>34.1</v>
      </c>
      <c r="M46" s="8">
        <v>10.4</v>
      </c>
      <c r="N46" s="8">
        <v>55.1</v>
      </c>
      <c r="O46" s="8">
        <v>68.099999999999994</v>
      </c>
      <c r="P46" s="8">
        <v>22.1</v>
      </c>
      <c r="Q46" s="8">
        <v>7.5</v>
      </c>
      <c r="R46" s="8">
        <v>4.9000000000000004</v>
      </c>
      <c r="S46" s="8">
        <v>64.400000000000006</v>
      </c>
      <c r="BA46" s="1">
        <v>35</v>
      </c>
    </row>
    <row r="47" spans="1:53" s="1" customFormat="1" x14ac:dyDescent="0.25">
      <c r="A47" t="s">
        <v>250</v>
      </c>
      <c r="B47" t="s">
        <v>222</v>
      </c>
      <c r="C47" s="23">
        <v>117</v>
      </c>
      <c r="D47" s="23">
        <v>18</v>
      </c>
      <c r="E47" s="17">
        <v>33333.300000000003</v>
      </c>
      <c r="F47" s="8">
        <v>35.6</v>
      </c>
      <c r="G47" s="8">
        <v>7.3</v>
      </c>
      <c r="H47" s="8">
        <v>2.1</v>
      </c>
      <c r="I47" s="8">
        <v>2.7</v>
      </c>
      <c r="J47" s="8">
        <v>38.700000000000003</v>
      </c>
      <c r="K47" s="8">
        <v>2.4</v>
      </c>
      <c r="L47" s="8">
        <v>32.5</v>
      </c>
      <c r="M47" s="8">
        <v>9.5</v>
      </c>
      <c r="N47" s="8">
        <v>56.8</v>
      </c>
      <c r="O47" s="8">
        <v>69.2</v>
      </c>
      <c r="P47" s="8">
        <v>22.9</v>
      </c>
      <c r="Q47" s="8">
        <v>7.8</v>
      </c>
      <c r="R47" s="8">
        <v>5.0999999999999996</v>
      </c>
      <c r="S47" s="8">
        <v>66</v>
      </c>
      <c r="BA47" s="1">
        <v>36</v>
      </c>
    </row>
    <row r="48" spans="1:53" s="1" customFormat="1" x14ac:dyDescent="0.25">
      <c r="A48" t="s">
        <v>250</v>
      </c>
      <c r="B48" t="s">
        <v>268</v>
      </c>
      <c r="C48" s="23">
        <v>118</v>
      </c>
      <c r="D48" s="23">
        <v>19</v>
      </c>
      <c r="E48" s="17">
        <v>33333.300000000003</v>
      </c>
      <c r="F48" s="8">
        <v>35</v>
      </c>
      <c r="G48" s="8">
        <v>7.5</v>
      </c>
      <c r="H48" s="8">
        <v>2.2999999999999998</v>
      </c>
      <c r="I48" s="8">
        <v>2.8</v>
      </c>
      <c r="J48" s="8">
        <v>36.5</v>
      </c>
      <c r="K48" s="8">
        <v>2.2999999999999998</v>
      </c>
      <c r="L48" s="8">
        <v>33.4</v>
      </c>
      <c r="M48" s="8">
        <v>10.1</v>
      </c>
      <c r="N48" s="8">
        <v>54.6</v>
      </c>
      <c r="O48" s="8">
        <v>68.3</v>
      </c>
      <c r="P48" s="8">
        <v>20.6</v>
      </c>
      <c r="Q48" s="8">
        <v>7</v>
      </c>
      <c r="R48" s="8">
        <v>4.5</v>
      </c>
      <c r="S48" s="8">
        <v>64.400000000000006</v>
      </c>
      <c r="BA48" s="1">
        <v>37</v>
      </c>
    </row>
    <row r="49" spans="1:53" s="1" customFormat="1" x14ac:dyDescent="0.25">
      <c r="A49" t="s">
        <v>237</v>
      </c>
      <c r="B49" t="s">
        <v>269</v>
      </c>
      <c r="C49" s="23">
        <v>117</v>
      </c>
      <c r="D49" s="23">
        <v>1</v>
      </c>
      <c r="E49" s="17">
        <v>33333.300000000003</v>
      </c>
      <c r="F49" s="8">
        <v>34.5</v>
      </c>
      <c r="G49" s="8">
        <v>7.4</v>
      </c>
      <c r="H49" s="8">
        <v>2.2999999999999998</v>
      </c>
      <c r="I49" s="8">
        <v>2.7</v>
      </c>
      <c r="J49" s="8">
        <v>35.700000000000003</v>
      </c>
      <c r="K49" s="8">
        <v>2.4</v>
      </c>
      <c r="L49" s="8">
        <v>33.799999999999997</v>
      </c>
      <c r="M49" s="8">
        <v>10.5</v>
      </c>
      <c r="N49" s="8">
        <v>54.9</v>
      </c>
      <c r="O49" s="8">
        <v>68.400000000000006</v>
      </c>
      <c r="P49" s="8">
        <v>20.5</v>
      </c>
      <c r="Q49" s="8">
        <v>7</v>
      </c>
      <c r="R49" s="8">
        <v>4.5</v>
      </c>
      <c r="S49" s="8">
        <v>64.599999999999994</v>
      </c>
      <c r="BA49" s="1">
        <v>38</v>
      </c>
    </row>
    <row r="50" spans="1:53" s="1" customFormat="1" ht="15.75" thickBot="1" x14ac:dyDescent="0.3">
      <c r="A50" t="s">
        <v>263</v>
      </c>
      <c r="B50" t="s">
        <v>270</v>
      </c>
      <c r="C50" s="23">
        <v>116</v>
      </c>
      <c r="D50" s="23">
        <v>45</v>
      </c>
      <c r="E50" s="17">
        <v>33333.300000000003</v>
      </c>
      <c r="F50" s="8">
        <v>34.4</v>
      </c>
      <c r="G50" s="8">
        <v>7.6</v>
      </c>
      <c r="H50" s="8">
        <v>2.1</v>
      </c>
      <c r="I50" s="8">
        <v>2.8</v>
      </c>
      <c r="J50" s="8">
        <v>37.4</v>
      </c>
      <c r="K50" s="8">
        <v>2.4</v>
      </c>
      <c r="L50" s="8">
        <v>32.700000000000003</v>
      </c>
      <c r="M50" s="8">
        <v>9.9</v>
      </c>
      <c r="N50" s="8">
        <v>55.6</v>
      </c>
      <c r="O50" s="8">
        <v>68.599999999999994</v>
      </c>
      <c r="P50" s="8">
        <v>21</v>
      </c>
      <c r="Q50" s="8">
        <v>7.2</v>
      </c>
      <c r="R50" s="8">
        <v>4.7</v>
      </c>
      <c r="S50" s="8">
        <v>65.2</v>
      </c>
      <c r="BA50" s="1">
        <v>39</v>
      </c>
    </row>
    <row r="51" spans="1:53" s="1" customFormat="1" ht="15.75" thickBot="1" x14ac:dyDescent="0.3">
      <c r="A51" s="77"/>
      <c r="B51" s="78"/>
      <c r="C51" s="79"/>
      <c r="D51" s="79"/>
      <c r="E51" s="80" t="s">
        <v>92</v>
      </c>
      <c r="F51" s="71">
        <f t="shared" ref="F51:S51" si="1">SUBTOTAL(101,F35:F50)</f>
        <v>36.387499999999996</v>
      </c>
      <c r="G51" s="72">
        <f t="shared" si="1"/>
        <v>7.5437500000000002</v>
      </c>
      <c r="H51" s="72">
        <f t="shared" si="1"/>
        <v>2.2125000000000004</v>
      </c>
      <c r="I51" s="72">
        <f t="shared" si="1"/>
        <v>2.6812499999999999</v>
      </c>
      <c r="J51" s="72">
        <f t="shared" si="1"/>
        <v>38.131250000000001</v>
      </c>
      <c r="K51" s="72">
        <f t="shared" si="1"/>
        <v>2.4874999999999998</v>
      </c>
      <c r="L51" s="72">
        <f t="shared" si="1"/>
        <v>32.668750000000003</v>
      </c>
      <c r="M51" s="72">
        <f t="shared" si="1"/>
        <v>9.7625000000000011</v>
      </c>
      <c r="N51" s="72">
        <f t="shared" si="1"/>
        <v>56</v>
      </c>
      <c r="O51" s="72">
        <f t="shared" si="1"/>
        <v>68.349999999999994</v>
      </c>
      <c r="P51" s="72">
        <f t="shared" si="1"/>
        <v>21.637499999999999</v>
      </c>
      <c r="Q51" s="72">
        <f t="shared" si="1"/>
        <v>7.3624999999999998</v>
      </c>
      <c r="R51" s="72">
        <f t="shared" si="1"/>
        <v>4.8125</v>
      </c>
      <c r="S51" s="73">
        <f t="shared" si="1"/>
        <v>65.274999999999991</v>
      </c>
    </row>
    <row r="52" spans="1:53" s="1" customFormat="1" ht="15.75" thickBot="1" x14ac:dyDescent="0.3">
      <c r="A52" s="77"/>
      <c r="B52" s="81"/>
      <c r="C52" s="79"/>
      <c r="D52" s="79"/>
      <c r="E52" s="82"/>
      <c r="F52" s="47"/>
      <c r="G52" s="47"/>
      <c r="H52" s="47"/>
      <c r="I52" s="47"/>
      <c r="J52" s="47"/>
      <c r="K52" s="47"/>
      <c r="L52" s="47"/>
      <c r="M52" s="47"/>
      <c r="N52" s="47"/>
      <c r="O52" s="47"/>
      <c r="P52" s="47"/>
      <c r="Q52" s="47"/>
      <c r="R52" s="47"/>
      <c r="S52" s="46"/>
    </row>
    <row r="53" spans="1:53" s="1" customFormat="1" x14ac:dyDescent="0.25">
      <c r="A53" s="83"/>
      <c r="B53" s="84"/>
      <c r="C53" s="85"/>
      <c r="D53" s="86"/>
      <c r="E53" s="87" t="s">
        <v>9</v>
      </c>
      <c r="F53" s="104">
        <v>36.6</v>
      </c>
      <c r="G53" s="88">
        <v>7.5</v>
      </c>
      <c r="H53" s="88">
        <v>2.2000000000000002</v>
      </c>
      <c r="I53" s="88">
        <v>2.7</v>
      </c>
      <c r="J53" s="88">
        <v>38.5</v>
      </c>
      <c r="K53" s="88">
        <v>2.5</v>
      </c>
      <c r="L53" s="88">
        <v>32.700000000000003</v>
      </c>
      <c r="M53" s="88">
        <v>9.8000000000000007</v>
      </c>
      <c r="N53" s="88">
        <v>56</v>
      </c>
      <c r="O53" s="88">
        <v>68.400000000000006</v>
      </c>
      <c r="P53" s="88">
        <v>21.7</v>
      </c>
      <c r="Q53" s="88">
        <v>7.4</v>
      </c>
      <c r="R53" s="88">
        <v>4.8</v>
      </c>
      <c r="S53" s="89">
        <v>65.3</v>
      </c>
    </row>
    <row r="54" spans="1:53" s="1" customFormat="1" x14ac:dyDescent="0.25">
      <c r="A54" s="57"/>
      <c r="B54" s="50"/>
      <c r="D54" s="58"/>
      <c r="E54" s="90" t="s">
        <v>7</v>
      </c>
      <c r="F54" s="91">
        <v>1.9</v>
      </c>
      <c r="G54" s="9">
        <v>0.3</v>
      </c>
      <c r="H54" s="9">
        <v>0.2</v>
      </c>
      <c r="I54" s="9" t="s">
        <v>223</v>
      </c>
      <c r="J54" s="9">
        <v>3.2</v>
      </c>
      <c r="K54" s="9">
        <v>0.2</v>
      </c>
      <c r="L54" s="9">
        <v>2.5</v>
      </c>
      <c r="M54" s="9">
        <v>1</v>
      </c>
      <c r="N54" s="9">
        <v>2</v>
      </c>
      <c r="O54" s="9">
        <v>0.7</v>
      </c>
      <c r="P54" s="9">
        <v>1.5</v>
      </c>
      <c r="Q54" s="9">
        <v>0.5</v>
      </c>
      <c r="R54" s="9">
        <v>0.4</v>
      </c>
      <c r="S54" s="34">
        <v>1.1000000000000001</v>
      </c>
    </row>
    <row r="55" spans="1:53" s="1" customFormat="1" ht="15.75" thickBot="1" x14ac:dyDescent="0.3">
      <c r="A55" s="92"/>
      <c r="B55" s="93"/>
      <c r="C55" s="94"/>
      <c r="D55" s="95"/>
      <c r="E55" s="96" t="s">
        <v>8</v>
      </c>
      <c r="F55" s="91">
        <v>6.6</v>
      </c>
      <c r="G55" s="97">
        <v>4.3</v>
      </c>
      <c r="H55" s="97">
        <v>11.6</v>
      </c>
      <c r="I55" s="97">
        <v>12.2</v>
      </c>
      <c r="J55" s="97">
        <v>10.5</v>
      </c>
      <c r="K55" s="97">
        <v>9</v>
      </c>
      <c r="L55" s="97">
        <v>9.6</v>
      </c>
      <c r="M55" s="97">
        <v>13.4</v>
      </c>
      <c r="N55" s="97">
        <v>4.5999999999999996</v>
      </c>
      <c r="O55" s="97">
        <v>1.2</v>
      </c>
      <c r="P55" s="97">
        <v>8.8000000000000007</v>
      </c>
      <c r="Q55" s="97">
        <v>8.9</v>
      </c>
      <c r="R55" s="97">
        <v>9.9</v>
      </c>
      <c r="S55" s="98">
        <v>2.2000000000000002</v>
      </c>
    </row>
    <row r="56" spans="1:53" s="1" customFormat="1" ht="17.25" x14ac:dyDescent="0.25">
      <c r="A56" s="99" t="s">
        <v>27</v>
      </c>
      <c r="B56" s="4"/>
      <c r="C56" s="4"/>
      <c r="D56" s="100"/>
      <c r="E56" s="100"/>
      <c r="F56" s="100"/>
      <c r="G56" s="100"/>
      <c r="H56" s="100"/>
      <c r="I56" s="100"/>
      <c r="J56" s="100"/>
      <c r="K56" s="100"/>
      <c r="L56" s="100"/>
      <c r="M56" s="100"/>
      <c r="N56" s="100"/>
      <c r="O56" s="100"/>
      <c r="P56" s="100"/>
      <c r="Q56" s="100"/>
      <c r="R56" s="4"/>
      <c r="S56" s="101"/>
    </row>
    <row r="57" spans="1:53" s="1" customFormat="1" ht="17.25" x14ac:dyDescent="0.25">
      <c r="A57" s="26" t="s">
        <v>35</v>
      </c>
      <c r="B57" s="50"/>
      <c r="C57" s="50"/>
      <c r="D57" s="8"/>
      <c r="E57" s="8"/>
      <c r="F57" s="8"/>
      <c r="G57" s="8"/>
      <c r="H57" s="8"/>
      <c r="I57" s="8"/>
      <c r="J57" s="8"/>
      <c r="K57" s="8"/>
      <c r="L57" s="8"/>
      <c r="M57" s="8"/>
      <c r="N57" s="8"/>
      <c r="O57" s="8"/>
      <c r="P57" s="8"/>
      <c r="Q57" s="8"/>
      <c r="R57" s="50"/>
      <c r="S57" s="27"/>
    </row>
    <row r="58" spans="1:53" s="1" customFormat="1" ht="18" customHeight="1" x14ac:dyDescent="0.25">
      <c r="A58" s="29" t="s">
        <v>224</v>
      </c>
      <c r="B58" s="54"/>
      <c r="C58" s="54"/>
      <c r="D58" s="54"/>
      <c r="E58" s="54"/>
      <c r="F58" s="54"/>
      <c r="G58" s="54"/>
      <c r="H58" s="54"/>
      <c r="I58" s="54"/>
      <c r="J58" s="54"/>
      <c r="K58" s="54"/>
      <c r="L58" s="54"/>
      <c r="M58" s="54"/>
      <c r="N58" s="54"/>
      <c r="O58" s="54"/>
      <c r="P58" s="54"/>
      <c r="Q58" s="54"/>
      <c r="R58" s="54"/>
      <c r="S58" s="28"/>
    </row>
    <row r="59" spans="1:53" s="1" customFormat="1" ht="17.25" x14ac:dyDescent="0.25">
      <c r="A59" s="19" t="s">
        <v>225</v>
      </c>
      <c r="B59" s="55"/>
      <c r="C59" s="55"/>
      <c r="D59" s="55"/>
      <c r="E59" s="55"/>
      <c r="F59" s="55"/>
      <c r="G59" s="55"/>
      <c r="H59" s="55"/>
      <c r="I59" s="55"/>
      <c r="J59" s="55"/>
      <c r="K59" s="55"/>
      <c r="L59" s="55"/>
      <c r="M59" s="55"/>
      <c r="N59" s="55"/>
      <c r="O59" s="55"/>
      <c r="P59" s="55"/>
      <c r="Q59" s="55"/>
      <c r="R59" s="55"/>
      <c r="S59" s="30"/>
    </row>
    <row r="60" spans="1:53" s="1" customFormat="1" ht="17.25" x14ac:dyDescent="0.25">
      <c r="A60" s="19" t="s">
        <v>226</v>
      </c>
      <c r="B60" s="55"/>
      <c r="C60" s="55"/>
      <c r="D60" s="55"/>
      <c r="E60" s="55"/>
      <c r="F60" s="55"/>
      <c r="G60" s="55"/>
      <c r="H60" s="55"/>
      <c r="I60" s="55"/>
      <c r="J60" s="55"/>
      <c r="K60" s="55"/>
      <c r="L60" s="55"/>
      <c r="M60" s="55"/>
      <c r="N60" s="55"/>
      <c r="O60" s="55"/>
      <c r="P60" s="55"/>
      <c r="Q60" s="55"/>
      <c r="R60" s="55"/>
      <c r="S60" s="30"/>
    </row>
    <row r="61" spans="1:53" s="1" customFormat="1" ht="17.25" x14ac:dyDescent="0.25">
      <c r="A61" s="32" t="s">
        <v>227</v>
      </c>
      <c r="B61" s="50"/>
      <c r="C61" s="50"/>
      <c r="D61" s="8"/>
      <c r="E61" s="8"/>
      <c r="F61" s="8"/>
      <c r="G61" s="8"/>
      <c r="H61" s="8"/>
      <c r="I61" s="8"/>
      <c r="J61" s="8"/>
      <c r="K61" s="8"/>
      <c r="L61" s="8"/>
      <c r="M61" s="8"/>
      <c r="N61" s="8"/>
      <c r="O61" s="8"/>
      <c r="P61" s="8"/>
      <c r="Q61" s="8"/>
      <c r="R61" s="50"/>
      <c r="S61" s="27"/>
    </row>
    <row r="62" spans="1:53" s="1" customFormat="1" ht="17.25" x14ac:dyDescent="0.25">
      <c r="A62" s="32" t="s">
        <v>228</v>
      </c>
      <c r="B62" s="56"/>
      <c r="C62" s="56"/>
      <c r="D62" s="56"/>
      <c r="E62" s="56"/>
      <c r="F62" s="56"/>
      <c r="G62" s="56"/>
      <c r="H62" s="56"/>
      <c r="I62" s="56"/>
      <c r="J62" s="56"/>
      <c r="K62" s="56"/>
      <c r="L62" s="56"/>
      <c r="M62" s="56"/>
      <c r="N62" s="56"/>
      <c r="O62" s="56"/>
      <c r="P62" s="56"/>
      <c r="Q62" s="56"/>
      <c r="R62" s="56"/>
      <c r="S62" s="31"/>
    </row>
    <row r="63" spans="1:53" s="1" customFormat="1" x14ac:dyDescent="0.25">
      <c r="A63" s="33" t="s">
        <v>28</v>
      </c>
      <c r="B63" s="50"/>
      <c r="C63" s="50"/>
      <c r="D63" s="8"/>
      <c r="E63" s="8"/>
      <c r="F63" s="8"/>
      <c r="G63" s="8"/>
      <c r="H63" s="8"/>
      <c r="I63" s="8"/>
      <c r="J63" s="8"/>
      <c r="K63" s="8"/>
      <c r="L63" s="8"/>
      <c r="M63" s="8"/>
      <c r="N63" s="8"/>
      <c r="O63" s="8"/>
      <c r="P63" s="8"/>
      <c r="Q63" s="8"/>
      <c r="R63" s="50"/>
      <c r="S63" s="27"/>
    </row>
    <row r="64" spans="1:53" s="1" customFormat="1" x14ac:dyDescent="0.25">
      <c r="A64" s="33"/>
      <c r="B64" s="50"/>
      <c r="C64" s="50"/>
      <c r="D64" s="8"/>
      <c r="E64" s="8"/>
      <c r="F64" s="8"/>
      <c r="G64" s="8"/>
      <c r="H64" s="8"/>
      <c r="I64" s="8"/>
      <c r="J64" s="8"/>
      <c r="K64" s="8"/>
      <c r="L64" s="8"/>
      <c r="M64" s="8"/>
      <c r="N64" s="8"/>
      <c r="O64" s="8"/>
      <c r="P64" s="8"/>
      <c r="Q64" s="8"/>
      <c r="R64" s="50"/>
      <c r="S64" s="27"/>
    </row>
    <row r="65" spans="1:19" x14ac:dyDescent="0.25">
      <c r="A65" s="33"/>
      <c r="B65" s="50"/>
      <c r="C65" s="50"/>
      <c r="D65" s="8"/>
      <c r="E65" s="8"/>
      <c r="F65" s="8"/>
      <c r="G65" s="8"/>
      <c r="H65" s="8"/>
      <c r="I65" s="8"/>
      <c r="J65" s="8"/>
      <c r="K65" s="8"/>
      <c r="L65" s="8"/>
      <c r="M65" s="8"/>
      <c r="N65" s="8"/>
      <c r="O65" s="8"/>
      <c r="P65" s="8"/>
      <c r="Q65" s="8"/>
      <c r="R65" s="50"/>
      <c r="S65" s="27"/>
    </row>
    <row r="66" spans="1:19" ht="34.5" customHeight="1" thickBot="1" x14ac:dyDescent="0.3">
      <c r="A66" s="111" t="s">
        <v>208</v>
      </c>
      <c r="B66" s="112"/>
      <c r="C66" s="112"/>
      <c r="D66" s="112"/>
      <c r="E66" s="112"/>
      <c r="F66" s="112"/>
      <c r="G66" s="112"/>
      <c r="H66" s="112"/>
      <c r="I66" s="112"/>
      <c r="J66" s="112"/>
      <c r="K66" s="112"/>
      <c r="L66" s="112"/>
      <c r="M66" s="112"/>
      <c r="N66" s="112"/>
      <c r="O66" s="112"/>
      <c r="P66" s="112"/>
      <c r="Q66" s="112"/>
      <c r="R66" s="112"/>
      <c r="S66" s="113"/>
    </row>
  </sheetData>
  <mergeCells count="23">
    <mergeCell ref="A66:S66"/>
    <mergeCell ref="A1:S1"/>
    <mergeCell ref="A5:A8"/>
    <mergeCell ref="B5:B8"/>
    <mergeCell ref="C5:C8"/>
    <mergeCell ref="D5:D8"/>
    <mergeCell ref="E5:E7"/>
    <mergeCell ref="F5:F7"/>
    <mergeCell ref="G5:K5"/>
    <mergeCell ref="L5:N5"/>
    <mergeCell ref="P5:P7"/>
    <mergeCell ref="Q5:Q7"/>
    <mergeCell ref="R5:R7"/>
    <mergeCell ref="S5:S7"/>
    <mergeCell ref="G6:G7"/>
    <mergeCell ref="H6:H7"/>
    <mergeCell ref="N6:N7"/>
    <mergeCell ref="O6:O7"/>
    <mergeCell ref="I6:I7"/>
    <mergeCell ref="J6:J7"/>
    <mergeCell ref="K6:K7"/>
    <mergeCell ref="L6:L7"/>
    <mergeCell ref="M6:M7"/>
  </mergeCells>
  <pageMargins left="0" right="0" top="0.25" bottom="0.25" header="0" footer="0"/>
  <pageSetup scale="7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BE77A-D8BA-4C30-8358-2FDF46D4F46A}">
  <sheetPr>
    <pageSetUpPr fitToPage="1"/>
  </sheetPr>
  <dimension ref="A1:Q44"/>
  <sheetViews>
    <sheetView showGridLines="0" zoomScaleNormal="100" workbookViewId="0">
      <selection activeCell="O1" sqref="O1"/>
    </sheetView>
  </sheetViews>
  <sheetFormatPr defaultRowHeight="15" x14ac:dyDescent="0.25"/>
  <cols>
    <col min="15" max="15" width="28.85546875" bestFit="1" customWidth="1"/>
  </cols>
  <sheetData>
    <row r="1" spans="15:15" ht="15.75" x14ac:dyDescent="0.25">
      <c r="O1" s="53" t="s">
        <v>36</v>
      </c>
    </row>
    <row r="2" spans="15:15" x14ac:dyDescent="0.25">
      <c r="O2" s="52" t="str">
        <f>Table!BA10&amp;".) "&amp;Table!A10&amp;" "&amp;Table!B10</f>
        <v>1.) Advanta Seeds XC24121</v>
      </c>
    </row>
    <row r="3" spans="15:15" x14ac:dyDescent="0.25">
      <c r="O3" s="52" t="str">
        <f>Table!BA11&amp;".) "&amp;Table!A11&amp;" "&amp;Table!B11</f>
        <v>2.) Dekalb DKC111-02RIB</v>
      </c>
    </row>
    <row r="4" spans="15:15" x14ac:dyDescent="0.25">
      <c r="O4" s="52" t="str">
        <f>Table!BA12&amp;".) "&amp;Table!A12&amp;" "&amp;Table!B12</f>
        <v>3.) Chemgro 7364PCE</v>
      </c>
    </row>
    <row r="5" spans="15:15" x14ac:dyDescent="0.25">
      <c r="O5" s="52" t="str">
        <f>Table!BA13&amp;".) "&amp;Table!A13&amp;" "&amp;Table!B13</f>
        <v>4.) Seed Consultants SC1135PCE</v>
      </c>
    </row>
    <row r="6" spans="15:15" x14ac:dyDescent="0.25">
      <c r="O6" s="52" t="str">
        <f>Table!BA14&amp;".) "&amp;Table!A14&amp;" "&amp;Table!B14</f>
        <v>5.) Dekalb DKC61-80RIB</v>
      </c>
    </row>
    <row r="7" spans="15:15" x14ac:dyDescent="0.25">
      <c r="O7" s="52" t="str">
        <f>Table!BA15&amp;".) "&amp;Table!A15&amp;" "&amp;Table!B15</f>
        <v>6.) Kings Agriseeds RedTail RT 64T39</v>
      </c>
    </row>
    <row r="8" spans="15:15" x14ac:dyDescent="0.25">
      <c r="O8" s="52" t="str">
        <f>Table!BA16&amp;".) "&amp;Table!A16&amp;" "&amp;Table!B16</f>
        <v>7.) Growmark FS INVISION FS 6349PC RA</v>
      </c>
    </row>
    <row r="9" spans="15:15" x14ac:dyDescent="0.25">
      <c r="O9" s="52" t="str">
        <f>Table!BA17&amp;".) "&amp;Table!A17&amp;" "&amp;Table!B17</f>
        <v>8.) Mid-Atlantic MA6120PCE</v>
      </c>
    </row>
    <row r="10" spans="15:15" x14ac:dyDescent="0.25">
      <c r="O10" s="52" t="str">
        <f>Table!BA18&amp;".) "&amp;Table!A18&amp;" "&amp;Table!B18</f>
        <v>9.) Augusta A2162</v>
      </c>
    </row>
    <row r="11" spans="15:15" x14ac:dyDescent="0.25">
      <c r="O11" s="52" t="str">
        <f>Table!BA19&amp;".) "&amp;Table!A19&amp;" "&amp;Table!B19</f>
        <v>10.) Channel 213-53SSPRIB</v>
      </c>
    </row>
    <row r="12" spans="15:15" x14ac:dyDescent="0.25">
      <c r="O12" s="52" t="str">
        <f>Table!BA20&amp;".) "&amp;Table!A20&amp;" "&amp;Table!B20</f>
        <v>11.) Mid-Atlantic MA5144D</v>
      </c>
    </row>
    <row r="13" spans="15:15" x14ac:dyDescent="0.25">
      <c r="O13" s="52" t="str">
        <f>Table!BA21&amp;".) "&amp;Table!A21&amp;" "&amp;Table!B21</f>
        <v>12.) Advanta Seeds XC24921</v>
      </c>
    </row>
    <row r="14" spans="15:15" x14ac:dyDescent="0.25">
      <c r="O14" s="52" t="str">
        <f>Table!BA22&amp;".) "&amp;Table!A22&amp;" "&amp;Table!B22</f>
        <v>13.) Channel 214-95SSPRIB</v>
      </c>
    </row>
    <row r="15" spans="15:15" x14ac:dyDescent="0.25">
      <c r="O15" s="52" t="str">
        <f>Table!BA23&amp;".) "&amp;Table!A23&amp;" "&amp;Table!B23</f>
        <v>14.) Growmark FS INVISION FS 6157T RIB</v>
      </c>
    </row>
    <row r="16" spans="15:15" x14ac:dyDescent="0.25">
      <c r="O16" s="52" t="str">
        <f>Table!BA24&amp;".) "&amp;Table!A24&amp;" "&amp;Table!B24</f>
        <v>15.) Seedway SW 1488TR</v>
      </c>
    </row>
    <row r="17" spans="1:17" x14ac:dyDescent="0.25">
      <c r="O17" s="52" t="str">
        <f>Table!BA25&amp;".) "&amp;Table!A25&amp;" "&amp;Table!B25</f>
        <v>16.) Syngenta E114C4-DV</v>
      </c>
    </row>
    <row r="18" spans="1:17" x14ac:dyDescent="0.25">
      <c r="O18" s="52" t="str">
        <f>Table!BA26&amp;".) "&amp;Table!A26&amp;" "&amp;Table!B26</f>
        <v>17.) Seedway SW 1331SP</v>
      </c>
    </row>
    <row r="19" spans="1:17" x14ac:dyDescent="0.25">
      <c r="O19" s="52" t="str">
        <f>Table!BA27&amp;".) "&amp;Table!A27&amp;" "&amp;Table!B27</f>
        <v>18.) Dekalb DKC113-62RIB</v>
      </c>
    </row>
    <row r="20" spans="1:17" x14ac:dyDescent="0.25">
      <c r="O20" s="52" t="str">
        <f>Table!BA28&amp;".) "&amp;Table!A28&amp;" "&amp;Table!B28</f>
        <v>19.) Syngenta NK1480-DV</v>
      </c>
    </row>
    <row r="21" spans="1:17" x14ac:dyDescent="0.25">
      <c r="O21" s="52" t="str">
        <f>Table!BA29&amp;".) "&amp;Table!A29&amp;" "&amp;Table!B29</f>
        <v>20.) Augusta A2064</v>
      </c>
    </row>
    <row r="22" spans="1:17" x14ac:dyDescent="0.25">
      <c r="O22" s="52" t="str">
        <f>Table!BA30&amp;".) "&amp;Table!A30&amp;" "&amp;Table!B30</f>
        <v>21.) Pine Creek Seeds R6317DV</v>
      </c>
    </row>
    <row r="23" spans="1:17" x14ac:dyDescent="0.25">
      <c r="O23" s="52" t="str">
        <f>Table!BA31&amp;".) "&amp;Table!A31&amp;" "&amp;Table!B31</f>
        <v>22.) Augusta A1964</v>
      </c>
    </row>
    <row r="24" spans="1:17" x14ac:dyDescent="0.25">
      <c r="O24" s="52" t="str">
        <f>Table!BA32&amp;".) "&amp;Table!A32&amp;" "&amp;Table!B32</f>
        <v>23.) Tidewater Seed Axis 66V66</v>
      </c>
    </row>
    <row r="25" spans="1:17" x14ac:dyDescent="0.25">
      <c r="O25" s="106" t="str">
        <f>Table!BA35&amp;".) "&amp;Table!A35&amp;" "&amp;Table!B35</f>
        <v>24.) Revere 1627 TCRIB</v>
      </c>
    </row>
    <row r="26" spans="1:17" x14ac:dyDescent="0.25">
      <c r="O26" s="106" t="str">
        <f>Table!BA36&amp;".) "&amp;Table!A36&amp;" "&amp;Table!B36</f>
        <v>25.) Revere 1839 TCRIB</v>
      </c>
      <c r="P26" s="105"/>
      <c r="Q26" s="105"/>
    </row>
    <row r="27" spans="1:17" x14ac:dyDescent="0.25">
      <c r="O27" s="106" t="str">
        <f>Table!BA37&amp;".) "&amp;Table!A37&amp;" "&amp;Table!B37</f>
        <v>26.) Tidewater Seed Axis 64A29</v>
      </c>
      <c r="P27" s="105"/>
      <c r="Q27" s="105"/>
    </row>
    <row r="28" spans="1:17" x14ac:dyDescent="0.25">
      <c r="O28" s="106" t="str">
        <f>Table!BA38&amp;".) "&amp;Table!A38&amp;" "&amp;Table!B38</f>
        <v>27.) Channel 215-84SSPRIB</v>
      </c>
      <c r="P28" s="105"/>
      <c r="Q28" s="105"/>
    </row>
    <row r="29" spans="1:17" x14ac:dyDescent="0.25">
      <c r="O29" s="106" t="str">
        <f>Table!BA39&amp;".) "&amp;Table!A39&amp;" "&amp;Table!B39</f>
        <v>28.) Pine Creek Seeds R6516PC</v>
      </c>
      <c r="P29" s="105"/>
      <c r="Q29" s="105"/>
    </row>
    <row r="30" spans="1:17" x14ac:dyDescent="0.25">
      <c r="O30" s="106" t="str">
        <f>Table!BA40&amp;".) "&amp;Table!A40&amp;" "&amp;Table!B40</f>
        <v>29.) Stine Seed 9818-32</v>
      </c>
      <c r="P30" s="105"/>
      <c r="Q30" s="105"/>
    </row>
    <row r="31" spans="1:17" x14ac:dyDescent="0.25">
      <c r="O31" s="106" t="str">
        <f>Table!BA41&amp;".) "&amp;Table!A41&amp;" "&amp;Table!B41</f>
        <v>30.) Seedway SW 1579SS</v>
      </c>
      <c r="P31" s="105"/>
      <c r="Q31" s="105"/>
    </row>
    <row r="32" spans="1:17" x14ac:dyDescent="0.25">
      <c r="A32" s="131" t="s">
        <v>39</v>
      </c>
      <c r="B32" s="131"/>
      <c r="C32" s="131"/>
      <c r="D32" s="131"/>
      <c r="E32" s="131"/>
      <c r="F32" s="131"/>
      <c r="G32" s="131"/>
      <c r="H32" s="131"/>
      <c r="I32" s="131"/>
      <c r="J32" s="131"/>
      <c r="K32" s="131"/>
      <c r="L32" s="131"/>
      <c r="M32" s="131"/>
      <c r="N32" s="131"/>
      <c r="O32" s="106" t="str">
        <f>Table!BA42&amp;".) "&amp;Table!A42&amp;" "&amp;Table!B42</f>
        <v>31.) Dekalb DKC115-81RIB</v>
      </c>
      <c r="P32" s="105"/>
      <c r="Q32" s="105"/>
    </row>
    <row r="33" spans="1:17" x14ac:dyDescent="0.25">
      <c r="A33" s="131"/>
      <c r="B33" s="131"/>
      <c r="C33" s="131"/>
      <c r="D33" s="131"/>
      <c r="E33" s="131"/>
      <c r="F33" s="131"/>
      <c r="G33" s="131"/>
      <c r="H33" s="131"/>
      <c r="I33" s="131"/>
      <c r="J33" s="131"/>
      <c r="K33" s="131"/>
      <c r="L33" s="131"/>
      <c r="M33" s="131"/>
      <c r="N33" s="131"/>
      <c r="O33" s="106" t="str">
        <f>Table!BA43&amp;".) "&amp;Table!A43&amp;" "&amp;Table!B43</f>
        <v>32.) Advanta Seeds XC25231</v>
      </c>
      <c r="P33" s="105"/>
      <c r="Q33" s="105"/>
    </row>
    <row r="34" spans="1:17" x14ac:dyDescent="0.25">
      <c r="A34" s="131"/>
      <c r="B34" s="131"/>
      <c r="C34" s="131"/>
      <c r="D34" s="131"/>
      <c r="E34" s="131"/>
      <c r="F34" s="131"/>
      <c r="G34" s="131"/>
      <c r="H34" s="131"/>
      <c r="I34" s="131"/>
      <c r="J34" s="131"/>
      <c r="K34" s="131"/>
      <c r="L34" s="131"/>
      <c r="M34" s="131"/>
      <c r="N34" s="131"/>
      <c r="O34" s="106" t="str">
        <f>Table!BA44&amp;".) "&amp;Table!A44&amp;" "&amp;Table!B44</f>
        <v>33.) Chemgro 7769SSP</v>
      </c>
      <c r="P34" s="105"/>
      <c r="Q34" s="105"/>
    </row>
    <row r="35" spans="1:17" x14ac:dyDescent="0.25">
      <c r="A35" s="131"/>
      <c r="B35" s="131"/>
      <c r="C35" s="131"/>
      <c r="D35" s="131"/>
      <c r="E35" s="131"/>
      <c r="F35" s="131"/>
      <c r="G35" s="131"/>
      <c r="H35" s="131"/>
      <c r="I35" s="131"/>
      <c r="J35" s="131"/>
      <c r="K35" s="131"/>
      <c r="L35" s="131"/>
      <c r="M35" s="131"/>
      <c r="N35" s="131"/>
      <c r="O35" s="106" t="str">
        <f>Table!BA45&amp;".) "&amp;Table!A45&amp;" "&amp;Table!B45</f>
        <v>34.) Seed Consultants SC1185V</v>
      </c>
      <c r="P35" s="105"/>
      <c r="Q35" s="105"/>
    </row>
    <row r="36" spans="1:17" x14ac:dyDescent="0.25">
      <c r="A36" s="131"/>
      <c r="B36" s="131"/>
      <c r="C36" s="131"/>
      <c r="D36" s="131"/>
      <c r="E36" s="131"/>
      <c r="F36" s="131"/>
      <c r="G36" s="131"/>
      <c r="H36" s="131"/>
      <c r="I36" s="131"/>
      <c r="J36" s="131"/>
      <c r="K36" s="131"/>
      <c r="L36" s="131"/>
      <c r="M36" s="131"/>
      <c r="N36" s="131"/>
      <c r="O36" s="106" t="str">
        <f>Table!BA46&amp;".) "&amp;Table!A46&amp;" "&amp;Table!B46</f>
        <v>35.) Channel 215-40VT4PRIB</v>
      </c>
      <c r="P36" s="105"/>
      <c r="Q36" s="105"/>
    </row>
    <row r="37" spans="1:17" x14ac:dyDescent="0.25">
      <c r="O37" s="106" t="str">
        <f>Table!BA47&amp;".) "&amp;Table!A47&amp;" "&amp;Table!B47</f>
        <v>36.) Syngenta E117Z7-D</v>
      </c>
      <c r="P37" s="105"/>
      <c r="Q37" s="105"/>
    </row>
    <row r="38" spans="1:17" x14ac:dyDescent="0.25">
      <c r="O38" s="106" t="str">
        <f>Table!BA48&amp;".) "&amp;Table!A48&amp;" "&amp;Table!B48</f>
        <v>37.) Syngenta E118K9-DV</v>
      </c>
      <c r="P38" s="105"/>
      <c r="Q38" s="105"/>
    </row>
    <row r="39" spans="1:17" x14ac:dyDescent="0.25">
      <c r="O39" s="106" t="str">
        <f>Table!BA49&amp;".) "&amp;Table!A49&amp;" "&amp;Table!B49</f>
        <v>38.) Advanta Seeds XC25343</v>
      </c>
    </row>
    <row r="40" spans="1:17" x14ac:dyDescent="0.25">
      <c r="O40" s="106" t="str">
        <f>Table!BA50&amp;".) "&amp;Table!A50&amp;" "&amp;Table!B50</f>
        <v>39.) Stine Seed 9817-30</v>
      </c>
    </row>
    <row r="41" spans="1:17" x14ac:dyDescent="0.25">
      <c r="O41" s="52"/>
    </row>
    <row r="42" spans="1:17" x14ac:dyDescent="0.25">
      <c r="O42" s="52"/>
    </row>
    <row r="43" spans="1:17" x14ac:dyDescent="0.25">
      <c r="O43" s="52"/>
    </row>
    <row r="44" spans="1:17" x14ac:dyDescent="0.25">
      <c r="O44" s="52"/>
    </row>
  </sheetData>
  <mergeCells count="1">
    <mergeCell ref="A32:N36"/>
  </mergeCells>
  <pageMargins left="0.25" right="0.25" top="0.75" bottom="0.75" header="0.3" footer="0.3"/>
  <pageSetup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0C481-B88B-49D5-9397-411FC4CCA83A}">
  <sheetPr>
    <pageSetUpPr fitToPage="1"/>
  </sheetPr>
  <dimension ref="A1:O40"/>
  <sheetViews>
    <sheetView showGridLines="0" zoomScaleNormal="100" workbookViewId="0">
      <selection activeCell="O1" sqref="O1"/>
    </sheetView>
  </sheetViews>
  <sheetFormatPr defaultRowHeight="15" x14ac:dyDescent="0.25"/>
  <cols>
    <col min="15" max="15" width="28.85546875" bestFit="1" customWidth="1"/>
    <col min="16" max="16" width="28.140625" bestFit="1" customWidth="1"/>
  </cols>
  <sheetData>
    <row r="1" spans="15:15" ht="15.75" x14ac:dyDescent="0.25">
      <c r="O1" s="53" t="s">
        <v>36</v>
      </c>
    </row>
    <row r="2" spans="15:15" x14ac:dyDescent="0.25">
      <c r="O2" s="52" t="str">
        <f>Table!BA10&amp;".) "&amp;Table!A10&amp;" "&amp;Table!B10</f>
        <v>1.) Advanta Seeds XC24121</v>
      </c>
    </row>
    <row r="3" spans="15:15" x14ac:dyDescent="0.25">
      <c r="O3" s="52" t="str">
        <f>Table!BA11&amp;".) "&amp;Table!A11&amp;" "&amp;Table!B11</f>
        <v>2.) Dekalb DKC111-02RIB</v>
      </c>
    </row>
    <row r="4" spans="15:15" x14ac:dyDescent="0.25">
      <c r="O4" s="52" t="str">
        <f>Table!BA12&amp;".) "&amp;Table!A12&amp;" "&amp;Table!B12</f>
        <v>3.) Chemgro 7364PCE</v>
      </c>
    </row>
    <row r="5" spans="15:15" x14ac:dyDescent="0.25">
      <c r="O5" s="52" t="str">
        <f>Table!BA13&amp;".) "&amp;Table!A13&amp;" "&amp;Table!B13</f>
        <v>4.) Seed Consultants SC1135PCE</v>
      </c>
    </row>
    <row r="6" spans="15:15" x14ac:dyDescent="0.25">
      <c r="O6" s="52" t="str">
        <f>Table!BA14&amp;".) "&amp;Table!A14&amp;" "&amp;Table!B14</f>
        <v>5.) Dekalb DKC61-80RIB</v>
      </c>
    </row>
    <row r="7" spans="15:15" x14ac:dyDescent="0.25">
      <c r="O7" s="52" t="str">
        <f>Table!BA15&amp;".) "&amp;Table!A15&amp;" "&amp;Table!B15</f>
        <v>6.) Kings Agriseeds RedTail RT 64T39</v>
      </c>
    </row>
    <row r="8" spans="15:15" x14ac:dyDescent="0.25">
      <c r="O8" s="52" t="str">
        <f>Table!BA16&amp;".) "&amp;Table!A16&amp;" "&amp;Table!B16</f>
        <v>7.) Growmark FS INVISION FS 6349PC RA</v>
      </c>
    </row>
    <row r="9" spans="15:15" x14ac:dyDescent="0.25">
      <c r="O9" s="52" t="str">
        <f>Table!BA17&amp;".) "&amp;Table!A17&amp;" "&amp;Table!B17</f>
        <v>8.) Mid-Atlantic MA6120PCE</v>
      </c>
    </row>
    <row r="10" spans="15:15" x14ac:dyDescent="0.25">
      <c r="O10" s="52" t="str">
        <f>Table!BA18&amp;".) "&amp;Table!A18&amp;" "&amp;Table!B18</f>
        <v>9.) Augusta A2162</v>
      </c>
    </row>
    <row r="11" spans="15:15" x14ac:dyDescent="0.25">
      <c r="O11" s="52" t="str">
        <f>Table!BA19&amp;".) "&amp;Table!A19&amp;" "&amp;Table!B19</f>
        <v>10.) Channel 213-53SSPRIB</v>
      </c>
    </row>
    <row r="12" spans="15:15" x14ac:dyDescent="0.25">
      <c r="O12" s="52" t="str">
        <f>Table!BA20&amp;".) "&amp;Table!A20&amp;" "&amp;Table!B20</f>
        <v>11.) Mid-Atlantic MA5144D</v>
      </c>
    </row>
    <row r="13" spans="15:15" x14ac:dyDescent="0.25">
      <c r="O13" s="52" t="str">
        <f>Table!BA21&amp;".) "&amp;Table!A21&amp;" "&amp;Table!B21</f>
        <v>12.) Advanta Seeds XC24921</v>
      </c>
    </row>
    <row r="14" spans="15:15" x14ac:dyDescent="0.25">
      <c r="O14" s="52" t="str">
        <f>Table!BA22&amp;".) "&amp;Table!A22&amp;" "&amp;Table!B22</f>
        <v>13.) Channel 214-95SSPRIB</v>
      </c>
    </row>
    <row r="15" spans="15:15" x14ac:dyDescent="0.25">
      <c r="O15" s="52" t="str">
        <f>Table!BA23&amp;".) "&amp;Table!A23&amp;" "&amp;Table!B23</f>
        <v>14.) Growmark FS INVISION FS 6157T RIB</v>
      </c>
    </row>
    <row r="16" spans="15:15" x14ac:dyDescent="0.25">
      <c r="O16" s="52" t="str">
        <f>Table!BA24&amp;".) "&amp;Table!A24&amp;" "&amp;Table!B24</f>
        <v>15.) Seedway SW 1488TR</v>
      </c>
    </row>
    <row r="17" spans="1:15" x14ac:dyDescent="0.25">
      <c r="O17" s="52" t="str">
        <f>Table!BA25&amp;".) "&amp;Table!A25&amp;" "&amp;Table!B25</f>
        <v>16.) Syngenta E114C4-DV</v>
      </c>
    </row>
    <row r="18" spans="1:15" x14ac:dyDescent="0.25">
      <c r="O18" s="52" t="str">
        <f>Table!BA26&amp;".) "&amp;Table!A26&amp;" "&amp;Table!B26</f>
        <v>17.) Seedway SW 1331SP</v>
      </c>
    </row>
    <row r="19" spans="1:15" x14ac:dyDescent="0.25">
      <c r="O19" s="52" t="str">
        <f>Table!BA27&amp;".) "&amp;Table!A27&amp;" "&amp;Table!B27</f>
        <v>18.) Dekalb DKC113-62RIB</v>
      </c>
    </row>
    <row r="20" spans="1:15" x14ac:dyDescent="0.25">
      <c r="O20" s="52" t="str">
        <f>Table!BA28&amp;".) "&amp;Table!A28&amp;" "&amp;Table!B28</f>
        <v>19.) Syngenta NK1480-DV</v>
      </c>
    </row>
    <row r="21" spans="1:15" x14ac:dyDescent="0.25">
      <c r="O21" s="52" t="str">
        <f>Table!BA29&amp;".) "&amp;Table!A29&amp;" "&amp;Table!B29</f>
        <v>20.) Augusta A2064</v>
      </c>
    </row>
    <row r="22" spans="1:15" x14ac:dyDescent="0.25">
      <c r="O22" s="52" t="str">
        <f>Table!BA30&amp;".) "&amp;Table!A30&amp;" "&amp;Table!B30</f>
        <v>21.) Pine Creek Seeds R6317DV</v>
      </c>
    </row>
    <row r="23" spans="1:15" x14ac:dyDescent="0.25">
      <c r="O23" s="52" t="str">
        <f>Table!BA31&amp;".) "&amp;Table!A31&amp;" "&amp;Table!B31</f>
        <v>22.) Augusta A1964</v>
      </c>
    </row>
    <row r="24" spans="1:15" x14ac:dyDescent="0.25">
      <c r="O24" s="52" t="str">
        <f>Table!BA32&amp;".) "&amp;Table!A32&amp;" "&amp;Table!B32</f>
        <v>23.) Tidewater Seed Axis 66V66</v>
      </c>
    </row>
    <row r="25" spans="1:15" x14ac:dyDescent="0.25">
      <c r="O25" s="106" t="str">
        <f>Table!BA35&amp;".) "&amp;Table!A35&amp;" "&amp;Table!B35</f>
        <v>24.) Revere 1627 TCRIB</v>
      </c>
    </row>
    <row r="26" spans="1:15" x14ac:dyDescent="0.25">
      <c r="O26" s="106" t="str">
        <f>Table!BA36&amp;".) "&amp;Table!A36&amp;" "&amp;Table!B36</f>
        <v>25.) Revere 1839 TCRIB</v>
      </c>
    </row>
    <row r="27" spans="1:15" x14ac:dyDescent="0.25">
      <c r="O27" s="106" t="str">
        <f>Table!BA37&amp;".) "&amp;Table!A37&amp;" "&amp;Table!B37</f>
        <v>26.) Tidewater Seed Axis 64A29</v>
      </c>
    </row>
    <row r="28" spans="1:15" x14ac:dyDescent="0.25">
      <c r="O28" s="106" t="str">
        <f>Table!BA38&amp;".) "&amp;Table!A38&amp;" "&amp;Table!B38</f>
        <v>27.) Channel 215-84SSPRIB</v>
      </c>
    </row>
    <row r="29" spans="1:15" x14ac:dyDescent="0.25">
      <c r="O29" s="106" t="str">
        <f>Table!BA39&amp;".) "&amp;Table!A39&amp;" "&amp;Table!B39</f>
        <v>28.) Pine Creek Seeds R6516PC</v>
      </c>
    </row>
    <row r="30" spans="1:15" x14ac:dyDescent="0.25">
      <c r="O30" s="106" t="str">
        <f>Table!BA40&amp;".) "&amp;Table!A40&amp;" "&amp;Table!B40</f>
        <v>29.) Stine Seed 9818-32</v>
      </c>
    </row>
    <row r="31" spans="1:15" x14ac:dyDescent="0.25">
      <c r="O31" s="106" t="str">
        <f>Table!BA41&amp;".) "&amp;Table!A41&amp;" "&amp;Table!B41</f>
        <v>30.) Seedway SW 1579SS</v>
      </c>
    </row>
    <row r="32" spans="1:15" s="42" customFormat="1" ht="15" customHeight="1" x14ac:dyDescent="0.25">
      <c r="A32" s="131" t="s">
        <v>37</v>
      </c>
      <c r="B32" s="131"/>
      <c r="C32" s="131"/>
      <c r="D32" s="131"/>
      <c r="E32" s="131"/>
      <c r="F32" s="131"/>
      <c r="G32" s="131"/>
      <c r="H32" s="131"/>
      <c r="I32" s="131"/>
      <c r="J32" s="131"/>
      <c r="K32" s="131"/>
      <c r="L32" s="131"/>
      <c r="M32" s="131"/>
      <c r="N32" s="131"/>
      <c r="O32" s="106" t="str">
        <f>Table!BA42&amp;".) "&amp;Table!A42&amp;" "&amp;Table!B42</f>
        <v>31.) Dekalb DKC115-81RIB</v>
      </c>
    </row>
    <row r="33" spans="1:15" x14ac:dyDescent="0.25">
      <c r="A33" s="131"/>
      <c r="B33" s="131"/>
      <c r="C33" s="131"/>
      <c r="D33" s="131"/>
      <c r="E33" s="131"/>
      <c r="F33" s="131"/>
      <c r="G33" s="131"/>
      <c r="H33" s="131"/>
      <c r="I33" s="131"/>
      <c r="J33" s="131"/>
      <c r="K33" s="131"/>
      <c r="L33" s="131"/>
      <c r="M33" s="131"/>
      <c r="N33" s="131"/>
      <c r="O33" s="106" t="str">
        <f>Table!BA43&amp;".) "&amp;Table!A43&amp;" "&amp;Table!B43</f>
        <v>32.) Advanta Seeds XC25231</v>
      </c>
    </row>
    <row r="34" spans="1:15" x14ac:dyDescent="0.25">
      <c r="A34" s="131"/>
      <c r="B34" s="131"/>
      <c r="C34" s="131"/>
      <c r="D34" s="131"/>
      <c r="E34" s="131"/>
      <c r="F34" s="131"/>
      <c r="G34" s="131"/>
      <c r="H34" s="131"/>
      <c r="I34" s="131"/>
      <c r="J34" s="131"/>
      <c r="K34" s="131"/>
      <c r="L34" s="131"/>
      <c r="M34" s="131"/>
      <c r="N34" s="131"/>
      <c r="O34" s="106" t="str">
        <f>Table!BA44&amp;".) "&amp;Table!A44&amp;" "&amp;Table!B44</f>
        <v>33.) Chemgro 7769SSP</v>
      </c>
    </row>
    <row r="35" spans="1:15" x14ac:dyDescent="0.25">
      <c r="A35" s="131"/>
      <c r="B35" s="131"/>
      <c r="C35" s="131"/>
      <c r="D35" s="131"/>
      <c r="E35" s="131"/>
      <c r="F35" s="131"/>
      <c r="G35" s="131"/>
      <c r="H35" s="131"/>
      <c r="I35" s="131"/>
      <c r="J35" s="131"/>
      <c r="K35" s="131"/>
      <c r="L35" s="131"/>
      <c r="M35" s="131"/>
      <c r="N35" s="131"/>
      <c r="O35" s="106" t="str">
        <f>Table!BA45&amp;".) "&amp;Table!A45&amp;" "&amp;Table!B45</f>
        <v>34.) Seed Consultants SC1185V</v>
      </c>
    </row>
    <row r="36" spans="1:15" x14ac:dyDescent="0.25">
      <c r="A36" s="131"/>
      <c r="B36" s="131"/>
      <c r="C36" s="131"/>
      <c r="D36" s="131"/>
      <c r="E36" s="131"/>
      <c r="F36" s="131"/>
      <c r="G36" s="131"/>
      <c r="H36" s="131"/>
      <c r="I36" s="131"/>
      <c r="J36" s="131"/>
      <c r="K36" s="131"/>
      <c r="L36" s="131"/>
      <c r="M36" s="131"/>
      <c r="N36" s="131"/>
      <c r="O36" s="106" t="str">
        <f>Table!BA46&amp;".) "&amp;Table!A46&amp;" "&amp;Table!B46</f>
        <v>35.) Channel 215-40VT4PRIB</v>
      </c>
    </row>
    <row r="37" spans="1:15" x14ac:dyDescent="0.25">
      <c r="O37" s="106" t="str">
        <f>Table!BA47&amp;".) "&amp;Table!A47&amp;" "&amp;Table!B47</f>
        <v>36.) Syngenta E117Z7-D</v>
      </c>
    </row>
    <row r="38" spans="1:15" x14ac:dyDescent="0.25">
      <c r="O38" s="106" t="str">
        <f>Table!BA48&amp;".) "&amp;Table!A48&amp;" "&amp;Table!B48</f>
        <v>37.) Syngenta E118K9-DV</v>
      </c>
    </row>
    <row r="39" spans="1:15" x14ac:dyDescent="0.25">
      <c r="O39" s="106" t="str">
        <f>Table!BA49&amp;".) "&amp;Table!A49&amp;" "&amp;Table!B49</f>
        <v>38.) Advanta Seeds XC25343</v>
      </c>
    </row>
    <row r="40" spans="1:15" x14ac:dyDescent="0.25">
      <c r="O40" s="106" t="str">
        <f>Table!BA50&amp;".) "&amp;Table!A50&amp;" "&amp;Table!B50</f>
        <v>39.) Stine Seed 9817-30</v>
      </c>
    </row>
  </sheetData>
  <mergeCells count="1">
    <mergeCell ref="A32:N36"/>
  </mergeCells>
  <pageMargins left="0.25" right="0.25" top="0.75" bottom="0.75" header="0.3" footer="0.3"/>
  <pageSetup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7073-2AB6-4018-A353-D873369DD646}">
  <sheetPr>
    <pageSetUpPr fitToPage="1"/>
  </sheetPr>
  <dimension ref="A1:P40"/>
  <sheetViews>
    <sheetView showGridLines="0" zoomScaleNormal="100" workbookViewId="0">
      <selection activeCell="O1" sqref="O1"/>
    </sheetView>
  </sheetViews>
  <sheetFormatPr defaultRowHeight="15" x14ac:dyDescent="0.25"/>
  <cols>
    <col min="15" max="15" width="28.85546875" bestFit="1" customWidth="1"/>
    <col min="16" max="16" width="28.140625" bestFit="1" customWidth="1"/>
  </cols>
  <sheetData>
    <row r="1" spans="15:15" ht="15.75" x14ac:dyDescent="0.25">
      <c r="O1" s="53" t="s">
        <v>36</v>
      </c>
    </row>
    <row r="2" spans="15:15" x14ac:dyDescent="0.25">
      <c r="O2" s="52" t="str">
        <f>Table!BA10&amp;".) "&amp;Table!A10&amp;" "&amp;Table!B10</f>
        <v>1.) Advanta Seeds XC24121</v>
      </c>
    </row>
    <row r="3" spans="15:15" x14ac:dyDescent="0.25">
      <c r="O3" s="52" t="str">
        <f>Table!BA11&amp;".) "&amp;Table!A11&amp;" "&amp;Table!B11</f>
        <v>2.) Dekalb DKC111-02RIB</v>
      </c>
    </row>
    <row r="4" spans="15:15" x14ac:dyDescent="0.25">
      <c r="O4" s="52" t="str">
        <f>Table!BA12&amp;".) "&amp;Table!A12&amp;" "&amp;Table!B12</f>
        <v>3.) Chemgro 7364PCE</v>
      </c>
    </row>
    <row r="5" spans="15:15" x14ac:dyDescent="0.25">
      <c r="O5" s="52" t="str">
        <f>Table!BA13&amp;".) "&amp;Table!A13&amp;" "&amp;Table!B13</f>
        <v>4.) Seed Consultants SC1135PCE</v>
      </c>
    </row>
    <row r="6" spans="15:15" x14ac:dyDescent="0.25">
      <c r="O6" s="52" t="str">
        <f>Table!BA14&amp;".) "&amp;Table!A14&amp;" "&amp;Table!B14</f>
        <v>5.) Dekalb DKC61-80RIB</v>
      </c>
    </row>
    <row r="7" spans="15:15" x14ac:dyDescent="0.25">
      <c r="O7" s="52" t="str">
        <f>Table!BA15&amp;".) "&amp;Table!A15&amp;" "&amp;Table!B15</f>
        <v>6.) Kings Agriseeds RedTail RT 64T39</v>
      </c>
    </row>
    <row r="8" spans="15:15" x14ac:dyDescent="0.25">
      <c r="O8" s="52" t="str">
        <f>Table!BA16&amp;".) "&amp;Table!A16&amp;" "&amp;Table!B16</f>
        <v>7.) Growmark FS INVISION FS 6349PC RA</v>
      </c>
    </row>
    <row r="9" spans="15:15" x14ac:dyDescent="0.25">
      <c r="O9" s="52" t="str">
        <f>Table!BA17&amp;".) "&amp;Table!A17&amp;" "&amp;Table!B17</f>
        <v>8.) Mid-Atlantic MA6120PCE</v>
      </c>
    </row>
    <row r="10" spans="15:15" x14ac:dyDescent="0.25">
      <c r="O10" s="52" t="str">
        <f>Table!BA18&amp;".) "&amp;Table!A18&amp;" "&amp;Table!B18</f>
        <v>9.) Augusta A2162</v>
      </c>
    </row>
    <row r="11" spans="15:15" x14ac:dyDescent="0.25">
      <c r="O11" s="52" t="str">
        <f>Table!BA19&amp;".) "&amp;Table!A19&amp;" "&amp;Table!B19</f>
        <v>10.) Channel 213-53SSPRIB</v>
      </c>
    </row>
    <row r="12" spans="15:15" x14ac:dyDescent="0.25">
      <c r="O12" s="52" t="str">
        <f>Table!BA20&amp;".) "&amp;Table!A20&amp;" "&amp;Table!B20</f>
        <v>11.) Mid-Atlantic MA5144D</v>
      </c>
    </row>
    <row r="13" spans="15:15" x14ac:dyDescent="0.25">
      <c r="O13" s="52" t="str">
        <f>Table!BA21&amp;".) "&amp;Table!A21&amp;" "&amp;Table!B21</f>
        <v>12.) Advanta Seeds XC24921</v>
      </c>
    </row>
    <row r="14" spans="15:15" x14ac:dyDescent="0.25">
      <c r="O14" s="52" t="str">
        <f>Table!BA22&amp;".) "&amp;Table!A22&amp;" "&amp;Table!B22</f>
        <v>13.) Channel 214-95SSPRIB</v>
      </c>
    </row>
    <row r="15" spans="15:15" x14ac:dyDescent="0.25">
      <c r="O15" s="52" t="str">
        <f>Table!BA23&amp;".) "&amp;Table!A23&amp;" "&amp;Table!B23</f>
        <v>14.) Growmark FS INVISION FS 6157T RIB</v>
      </c>
    </row>
    <row r="16" spans="15:15" x14ac:dyDescent="0.25">
      <c r="O16" s="52" t="str">
        <f>Table!BA24&amp;".) "&amp;Table!A24&amp;" "&amp;Table!B24</f>
        <v>15.) Seedway SW 1488TR</v>
      </c>
    </row>
    <row r="17" spans="1:16" x14ac:dyDescent="0.25">
      <c r="O17" s="52" t="str">
        <f>Table!BA25&amp;".) "&amp;Table!A25&amp;" "&amp;Table!B25</f>
        <v>16.) Syngenta E114C4-DV</v>
      </c>
    </row>
    <row r="18" spans="1:16" x14ac:dyDescent="0.25">
      <c r="O18" s="52" t="str">
        <f>Table!BA26&amp;".) "&amp;Table!A26&amp;" "&amp;Table!B26</f>
        <v>17.) Seedway SW 1331SP</v>
      </c>
    </row>
    <row r="19" spans="1:16" x14ac:dyDescent="0.25">
      <c r="O19" s="52" t="str">
        <f>Table!BA27&amp;".) "&amp;Table!A27&amp;" "&amp;Table!B27</f>
        <v>18.) Dekalb DKC113-62RIB</v>
      </c>
    </row>
    <row r="20" spans="1:16" x14ac:dyDescent="0.25">
      <c r="O20" s="52" t="str">
        <f>Table!BA28&amp;".) "&amp;Table!A28&amp;" "&amp;Table!B28</f>
        <v>19.) Syngenta NK1480-DV</v>
      </c>
    </row>
    <row r="21" spans="1:16" x14ac:dyDescent="0.25">
      <c r="O21" s="52" t="str">
        <f>Table!BA29&amp;".) "&amp;Table!A29&amp;" "&amp;Table!B29</f>
        <v>20.) Augusta A2064</v>
      </c>
    </row>
    <row r="22" spans="1:16" x14ac:dyDescent="0.25">
      <c r="O22" s="52" t="str">
        <f>Table!BA30&amp;".) "&amp;Table!A30&amp;" "&amp;Table!B30</f>
        <v>21.) Pine Creek Seeds R6317DV</v>
      </c>
    </row>
    <row r="23" spans="1:16" x14ac:dyDescent="0.25">
      <c r="O23" s="52" t="str">
        <f>Table!BA31&amp;".) "&amp;Table!A31&amp;" "&amp;Table!B31</f>
        <v>22.) Augusta A1964</v>
      </c>
    </row>
    <row r="24" spans="1:16" x14ac:dyDescent="0.25">
      <c r="O24" s="52" t="str">
        <f>Table!BA32&amp;".) "&amp;Table!A32&amp;" "&amp;Table!B32</f>
        <v>23.) Tidewater Seed Axis 66V66</v>
      </c>
    </row>
    <row r="25" spans="1:16" x14ac:dyDescent="0.25">
      <c r="O25" s="106" t="str">
        <f>Table!BA35&amp;".) "&amp;Table!A35&amp;" "&amp;Table!B35</f>
        <v>24.) Revere 1627 TCRIB</v>
      </c>
    </row>
    <row r="26" spans="1:16" x14ac:dyDescent="0.25">
      <c r="O26" s="106" t="str">
        <f>Table!BA36&amp;".) "&amp;Table!A36&amp;" "&amp;Table!B36</f>
        <v>25.) Revere 1839 TCRIB</v>
      </c>
    </row>
    <row r="27" spans="1:16" x14ac:dyDescent="0.25">
      <c r="O27" s="106" t="str">
        <f>Table!BA37&amp;".) "&amp;Table!A37&amp;" "&amp;Table!B37</f>
        <v>26.) Tidewater Seed Axis 64A29</v>
      </c>
    </row>
    <row r="28" spans="1:16" x14ac:dyDescent="0.25">
      <c r="O28" s="106" t="str">
        <f>Table!BA38&amp;".) "&amp;Table!A38&amp;" "&amp;Table!B38</f>
        <v>27.) Channel 215-84SSPRIB</v>
      </c>
    </row>
    <row r="29" spans="1:16" x14ac:dyDescent="0.25">
      <c r="O29" s="106" t="str">
        <f>Table!BA39&amp;".) "&amp;Table!A39&amp;" "&amp;Table!B39</f>
        <v>28.) Pine Creek Seeds R6516PC</v>
      </c>
    </row>
    <row r="30" spans="1:16" x14ac:dyDescent="0.25">
      <c r="O30" s="106" t="str">
        <f>Table!BA40&amp;".) "&amp;Table!A40&amp;" "&amp;Table!B40</f>
        <v>29.) Stine Seed 9818-32</v>
      </c>
    </row>
    <row r="31" spans="1:16" x14ac:dyDescent="0.25">
      <c r="O31" s="106" t="str">
        <f>Table!BA41&amp;".) "&amp;Table!A41&amp;" "&amp;Table!B41</f>
        <v>30.) Seedway SW 1579SS</v>
      </c>
    </row>
    <row r="32" spans="1:16" x14ac:dyDescent="0.25">
      <c r="A32" s="131" t="s">
        <v>233</v>
      </c>
      <c r="B32" s="131"/>
      <c r="C32" s="131"/>
      <c r="D32" s="131"/>
      <c r="E32" s="131"/>
      <c r="F32" s="131"/>
      <c r="G32" s="131"/>
      <c r="H32" s="131"/>
      <c r="I32" s="131"/>
      <c r="J32" s="131"/>
      <c r="K32" s="131"/>
      <c r="L32" s="131"/>
      <c r="M32" s="131"/>
      <c r="N32" s="131"/>
      <c r="O32" s="106" t="str">
        <f>Table!BA42&amp;".) "&amp;Table!A42&amp;" "&amp;Table!B42</f>
        <v>31.) Dekalb DKC115-81RIB</v>
      </c>
      <c r="P32" s="42"/>
    </row>
    <row r="33" spans="1:15" x14ac:dyDescent="0.25">
      <c r="A33" s="131"/>
      <c r="B33" s="131"/>
      <c r="C33" s="131"/>
      <c r="D33" s="131"/>
      <c r="E33" s="131"/>
      <c r="F33" s="131"/>
      <c r="G33" s="131"/>
      <c r="H33" s="131"/>
      <c r="I33" s="131"/>
      <c r="J33" s="131"/>
      <c r="K33" s="131"/>
      <c r="L33" s="131"/>
      <c r="M33" s="131"/>
      <c r="N33" s="131"/>
      <c r="O33" s="106" t="str">
        <f>Table!BA43&amp;".) "&amp;Table!A43&amp;" "&amp;Table!B43</f>
        <v>32.) Advanta Seeds XC25231</v>
      </c>
    </row>
    <row r="34" spans="1:15" x14ac:dyDescent="0.25">
      <c r="A34" s="131"/>
      <c r="B34" s="131"/>
      <c r="C34" s="131"/>
      <c r="D34" s="131"/>
      <c r="E34" s="131"/>
      <c r="F34" s="131"/>
      <c r="G34" s="131"/>
      <c r="H34" s="131"/>
      <c r="I34" s="131"/>
      <c r="J34" s="131"/>
      <c r="K34" s="131"/>
      <c r="L34" s="131"/>
      <c r="M34" s="131"/>
      <c r="N34" s="131"/>
      <c r="O34" s="106" t="str">
        <f>Table!BA44&amp;".) "&amp;Table!A44&amp;" "&amp;Table!B44</f>
        <v>33.) Chemgro 7769SSP</v>
      </c>
    </row>
    <row r="35" spans="1:15" x14ac:dyDescent="0.25">
      <c r="A35" s="131"/>
      <c r="B35" s="131"/>
      <c r="C35" s="131"/>
      <c r="D35" s="131"/>
      <c r="E35" s="131"/>
      <c r="F35" s="131"/>
      <c r="G35" s="131"/>
      <c r="H35" s="131"/>
      <c r="I35" s="131"/>
      <c r="J35" s="131"/>
      <c r="K35" s="131"/>
      <c r="L35" s="131"/>
      <c r="M35" s="131"/>
      <c r="N35" s="131"/>
      <c r="O35" s="106" t="str">
        <f>Table!BA45&amp;".) "&amp;Table!A45&amp;" "&amp;Table!B45</f>
        <v>34.) Seed Consultants SC1185V</v>
      </c>
    </row>
    <row r="36" spans="1:15" x14ac:dyDescent="0.25">
      <c r="A36" s="131"/>
      <c r="B36" s="131"/>
      <c r="C36" s="131"/>
      <c r="D36" s="131"/>
      <c r="E36" s="131"/>
      <c r="F36" s="131"/>
      <c r="G36" s="131"/>
      <c r="H36" s="131"/>
      <c r="I36" s="131"/>
      <c r="J36" s="131"/>
      <c r="K36" s="131"/>
      <c r="L36" s="131"/>
      <c r="M36" s="131"/>
      <c r="N36" s="131"/>
      <c r="O36" s="106" t="str">
        <f>Table!BA46&amp;".) "&amp;Table!A46&amp;" "&amp;Table!B46</f>
        <v>35.) Channel 215-40VT4PRIB</v>
      </c>
    </row>
    <row r="37" spans="1:15" x14ac:dyDescent="0.25">
      <c r="O37" s="106" t="str">
        <f>Table!BA47&amp;".) "&amp;Table!A47&amp;" "&amp;Table!B47</f>
        <v>36.) Syngenta E117Z7-D</v>
      </c>
    </row>
    <row r="38" spans="1:15" x14ac:dyDescent="0.25">
      <c r="O38" s="106" t="str">
        <f>Table!BA48&amp;".) "&amp;Table!A48&amp;" "&amp;Table!B48</f>
        <v>37.) Syngenta E118K9-DV</v>
      </c>
    </row>
    <row r="39" spans="1:15" x14ac:dyDescent="0.25">
      <c r="O39" s="106" t="str">
        <f>Table!BA49&amp;".) "&amp;Table!A49&amp;" "&amp;Table!B49</f>
        <v>38.) Advanta Seeds XC25343</v>
      </c>
    </row>
    <row r="40" spans="1:15" x14ac:dyDescent="0.25">
      <c r="O40" s="106" t="str">
        <f>Table!BA50&amp;".) "&amp;Table!A50&amp;" "&amp;Table!B50</f>
        <v>39.) Stine Seed 9817-30</v>
      </c>
    </row>
  </sheetData>
  <mergeCells count="1">
    <mergeCell ref="A32:N36"/>
  </mergeCells>
  <pageMargins left="0.25" right="0.25" top="0.75" bottom="0.75" header="0.3" footer="0.3"/>
  <pageSetup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3DC3-3315-4DFC-9FAA-A6C5DC0ED8A5}">
  <sheetPr>
    <pageSetUpPr fitToPage="1"/>
  </sheetPr>
  <dimension ref="A1:P40"/>
  <sheetViews>
    <sheetView showGridLines="0" zoomScaleNormal="100" workbookViewId="0">
      <selection activeCell="O1" sqref="O1"/>
    </sheetView>
  </sheetViews>
  <sheetFormatPr defaultRowHeight="15" x14ac:dyDescent="0.25"/>
  <cols>
    <col min="15" max="15" width="28.85546875" bestFit="1" customWidth="1"/>
    <col min="16" max="16" width="28.140625" bestFit="1" customWidth="1"/>
  </cols>
  <sheetData>
    <row r="1" spans="15:15" ht="15.75" x14ac:dyDescent="0.25">
      <c r="O1" s="53" t="s">
        <v>36</v>
      </c>
    </row>
    <row r="2" spans="15:15" x14ac:dyDescent="0.25">
      <c r="O2" s="52" t="str">
        <f>Table!BA10&amp;".) "&amp;Table!A10&amp;" "&amp;Table!B10</f>
        <v>1.) Advanta Seeds XC24121</v>
      </c>
    </row>
    <row r="3" spans="15:15" x14ac:dyDescent="0.25">
      <c r="O3" s="52" t="str">
        <f>Table!BA11&amp;".) "&amp;Table!A11&amp;" "&amp;Table!B11</f>
        <v>2.) Dekalb DKC111-02RIB</v>
      </c>
    </row>
    <row r="4" spans="15:15" x14ac:dyDescent="0.25">
      <c r="O4" s="52" t="str">
        <f>Table!BA12&amp;".) "&amp;Table!A12&amp;" "&amp;Table!B12</f>
        <v>3.) Chemgro 7364PCE</v>
      </c>
    </row>
    <row r="5" spans="15:15" x14ac:dyDescent="0.25">
      <c r="O5" s="52" t="str">
        <f>Table!BA13&amp;".) "&amp;Table!A13&amp;" "&amp;Table!B13</f>
        <v>4.) Seed Consultants SC1135PCE</v>
      </c>
    </row>
    <row r="6" spans="15:15" x14ac:dyDescent="0.25">
      <c r="O6" s="52" t="str">
        <f>Table!BA14&amp;".) "&amp;Table!A14&amp;" "&amp;Table!B14</f>
        <v>5.) Dekalb DKC61-80RIB</v>
      </c>
    </row>
    <row r="7" spans="15:15" x14ac:dyDescent="0.25">
      <c r="O7" s="52" t="str">
        <f>Table!BA15&amp;".) "&amp;Table!A15&amp;" "&amp;Table!B15</f>
        <v>6.) Kings Agriseeds RedTail RT 64T39</v>
      </c>
    </row>
    <row r="8" spans="15:15" x14ac:dyDescent="0.25">
      <c r="O8" s="52" t="str">
        <f>Table!BA16&amp;".) "&amp;Table!A16&amp;" "&amp;Table!B16</f>
        <v>7.) Growmark FS INVISION FS 6349PC RA</v>
      </c>
    </row>
    <row r="9" spans="15:15" x14ac:dyDescent="0.25">
      <c r="O9" s="52" t="str">
        <f>Table!BA17&amp;".) "&amp;Table!A17&amp;" "&amp;Table!B17</f>
        <v>8.) Mid-Atlantic MA6120PCE</v>
      </c>
    </row>
    <row r="10" spans="15:15" x14ac:dyDescent="0.25">
      <c r="O10" s="52" t="str">
        <f>Table!BA18&amp;".) "&amp;Table!A18&amp;" "&amp;Table!B18</f>
        <v>9.) Augusta A2162</v>
      </c>
    </row>
    <row r="11" spans="15:15" x14ac:dyDescent="0.25">
      <c r="O11" s="52" t="str">
        <f>Table!BA19&amp;".) "&amp;Table!A19&amp;" "&amp;Table!B19</f>
        <v>10.) Channel 213-53SSPRIB</v>
      </c>
    </row>
    <row r="12" spans="15:15" x14ac:dyDescent="0.25">
      <c r="O12" s="52" t="str">
        <f>Table!BA20&amp;".) "&amp;Table!A20&amp;" "&amp;Table!B20</f>
        <v>11.) Mid-Atlantic MA5144D</v>
      </c>
    </row>
    <row r="13" spans="15:15" x14ac:dyDescent="0.25">
      <c r="O13" s="52" t="str">
        <f>Table!BA21&amp;".) "&amp;Table!A21&amp;" "&amp;Table!B21</f>
        <v>12.) Advanta Seeds XC24921</v>
      </c>
    </row>
    <row r="14" spans="15:15" x14ac:dyDescent="0.25">
      <c r="O14" s="52" t="str">
        <f>Table!BA22&amp;".) "&amp;Table!A22&amp;" "&amp;Table!B22</f>
        <v>13.) Channel 214-95SSPRIB</v>
      </c>
    </row>
    <row r="15" spans="15:15" x14ac:dyDescent="0.25">
      <c r="O15" s="52" t="str">
        <f>Table!BA23&amp;".) "&amp;Table!A23&amp;" "&amp;Table!B23</f>
        <v>14.) Growmark FS INVISION FS 6157T RIB</v>
      </c>
    </row>
    <row r="16" spans="15:15" x14ac:dyDescent="0.25">
      <c r="O16" s="52" t="str">
        <f>Table!BA24&amp;".) "&amp;Table!A24&amp;" "&amp;Table!B24</f>
        <v>15.) Seedway SW 1488TR</v>
      </c>
    </row>
    <row r="17" spans="1:16" x14ac:dyDescent="0.25">
      <c r="O17" s="52" t="str">
        <f>Table!BA25&amp;".) "&amp;Table!A25&amp;" "&amp;Table!B25</f>
        <v>16.) Syngenta E114C4-DV</v>
      </c>
    </row>
    <row r="18" spans="1:16" x14ac:dyDescent="0.25">
      <c r="O18" s="52" t="str">
        <f>Table!BA26&amp;".) "&amp;Table!A26&amp;" "&amp;Table!B26</f>
        <v>17.) Seedway SW 1331SP</v>
      </c>
    </row>
    <row r="19" spans="1:16" x14ac:dyDescent="0.25">
      <c r="O19" s="52" t="str">
        <f>Table!BA27&amp;".) "&amp;Table!A27&amp;" "&amp;Table!B27</f>
        <v>18.) Dekalb DKC113-62RIB</v>
      </c>
    </row>
    <row r="20" spans="1:16" x14ac:dyDescent="0.25">
      <c r="O20" s="52" t="str">
        <f>Table!BA28&amp;".) "&amp;Table!A28&amp;" "&amp;Table!B28</f>
        <v>19.) Syngenta NK1480-DV</v>
      </c>
    </row>
    <row r="21" spans="1:16" x14ac:dyDescent="0.25">
      <c r="O21" s="52" t="str">
        <f>Table!BA29&amp;".) "&amp;Table!A29&amp;" "&amp;Table!B29</f>
        <v>20.) Augusta A2064</v>
      </c>
    </row>
    <row r="22" spans="1:16" x14ac:dyDescent="0.25">
      <c r="O22" s="52" t="str">
        <f>Table!BA30&amp;".) "&amp;Table!A30&amp;" "&amp;Table!B30</f>
        <v>21.) Pine Creek Seeds R6317DV</v>
      </c>
    </row>
    <row r="23" spans="1:16" x14ac:dyDescent="0.25">
      <c r="O23" s="52" t="str">
        <f>Table!BA31&amp;".) "&amp;Table!A31&amp;" "&amp;Table!B31</f>
        <v>22.) Augusta A1964</v>
      </c>
    </row>
    <row r="24" spans="1:16" x14ac:dyDescent="0.25">
      <c r="O24" s="52" t="str">
        <f>Table!BA32&amp;".) "&amp;Table!A32&amp;" "&amp;Table!B32</f>
        <v>23.) Tidewater Seed Axis 66V66</v>
      </c>
    </row>
    <row r="25" spans="1:16" x14ac:dyDescent="0.25">
      <c r="O25" s="106" t="str">
        <f>Table!BA35&amp;".) "&amp;Table!A35&amp;" "&amp;Table!B35</f>
        <v>24.) Revere 1627 TCRIB</v>
      </c>
    </row>
    <row r="26" spans="1:16" x14ac:dyDescent="0.25">
      <c r="O26" s="106" t="str">
        <f>Table!BA36&amp;".) "&amp;Table!A36&amp;" "&amp;Table!B36</f>
        <v>25.) Revere 1839 TCRIB</v>
      </c>
    </row>
    <row r="27" spans="1:16" x14ac:dyDescent="0.25">
      <c r="O27" s="106" t="str">
        <f>Table!BA37&amp;".) "&amp;Table!A37&amp;" "&amp;Table!B37</f>
        <v>26.) Tidewater Seed Axis 64A29</v>
      </c>
    </row>
    <row r="28" spans="1:16" x14ac:dyDescent="0.25">
      <c r="O28" s="106" t="str">
        <f>Table!BA38&amp;".) "&amp;Table!A38&amp;" "&amp;Table!B38</f>
        <v>27.) Channel 215-84SSPRIB</v>
      </c>
    </row>
    <row r="29" spans="1:16" x14ac:dyDescent="0.25">
      <c r="O29" s="106" t="str">
        <f>Table!BA39&amp;".) "&amp;Table!A39&amp;" "&amp;Table!B39</f>
        <v>28.) Pine Creek Seeds R6516PC</v>
      </c>
    </row>
    <row r="30" spans="1:16" x14ac:dyDescent="0.25">
      <c r="O30" s="106" t="str">
        <f>Table!BA40&amp;".) "&amp;Table!A40&amp;" "&amp;Table!B40</f>
        <v>29.) Stine Seed 9818-32</v>
      </c>
    </row>
    <row r="31" spans="1:16" x14ac:dyDescent="0.25">
      <c r="O31" s="106" t="str">
        <f>Table!BA41&amp;".) "&amp;Table!A41&amp;" "&amp;Table!B41</f>
        <v>30.) Seedway SW 1579SS</v>
      </c>
    </row>
    <row r="32" spans="1:16" x14ac:dyDescent="0.25">
      <c r="A32" s="131" t="s">
        <v>38</v>
      </c>
      <c r="B32" s="131"/>
      <c r="C32" s="131"/>
      <c r="D32" s="131"/>
      <c r="E32" s="131"/>
      <c r="F32" s="131"/>
      <c r="G32" s="131"/>
      <c r="H32" s="131"/>
      <c r="I32" s="131"/>
      <c r="J32" s="131"/>
      <c r="K32" s="131"/>
      <c r="L32" s="131"/>
      <c r="M32" s="131"/>
      <c r="N32" s="131"/>
      <c r="O32" s="106" t="str">
        <f>Table!BA42&amp;".) "&amp;Table!A42&amp;" "&amp;Table!B42</f>
        <v>31.) Dekalb DKC115-81RIB</v>
      </c>
      <c r="P32" s="42"/>
    </row>
    <row r="33" spans="1:15" x14ac:dyDescent="0.25">
      <c r="A33" s="131"/>
      <c r="B33" s="131"/>
      <c r="C33" s="131"/>
      <c r="D33" s="131"/>
      <c r="E33" s="131"/>
      <c r="F33" s="131"/>
      <c r="G33" s="131"/>
      <c r="H33" s="131"/>
      <c r="I33" s="131"/>
      <c r="J33" s="131"/>
      <c r="K33" s="131"/>
      <c r="L33" s="131"/>
      <c r="M33" s="131"/>
      <c r="N33" s="131"/>
      <c r="O33" s="106" t="str">
        <f>Table!BA43&amp;".) "&amp;Table!A43&amp;" "&amp;Table!B43</f>
        <v>32.) Advanta Seeds XC25231</v>
      </c>
    </row>
    <row r="34" spans="1:15" x14ac:dyDescent="0.25">
      <c r="A34" s="131"/>
      <c r="B34" s="131"/>
      <c r="C34" s="131"/>
      <c r="D34" s="131"/>
      <c r="E34" s="131"/>
      <c r="F34" s="131"/>
      <c r="G34" s="131"/>
      <c r="H34" s="131"/>
      <c r="I34" s="131"/>
      <c r="J34" s="131"/>
      <c r="K34" s="131"/>
      <c r="L34" s="131"/>
      <c r="M34" s="131"/>
      <c r="N34" s="131"/>
      <c r="O34" s="106" t="str">
        <f>Table!BA44&amp;".) "&amp;Table!A44&amp;" "&amp;Table!B44</f>
        <v>33.) Chemgro 7769SSP</v>
      </c>
    </row>
    <row r="35" spans="1:15" x14ac:dyDescent="0.25">
      <c r="A35" s="131"/>
      <c r="B35" s="131"/>
      <c r="C35" s="131"/>
      <c r="D35" s="131"/>
      <c r="E35" s="131"/>
      <c r="F35" s="131"/>
      <c r="G35" s="131"/>
      <c r="H35" s="131"/>
      <c r="I35" s="131"/>
      <c r="J35" s="131"/>
      <c r="K35" s="131"/>
      <c r="L35" s="131"/>
      <c r="M35" s="131"/>
      <c r="N35" s="131"/>
      <c r="O35" s="106" t="str">
        <f>Table!BA45&amp;".) "&amp;Table!A45&amp;" "&amp;Table!B45</f>
        <v>34.) Seed Consultants SC1185V</v>
      </c>
    </row>
    <row r="36" spans="1:15" x14ac:dyDescent="0.25">
      <c r="A36" s="131"/>
      <c r="B36" s="131"/>
      <c r="C36" s="131"/>
      <c r="D36" s="131"/>
      <c r="E36" s="131"/>
      <c r="F36" s="131"/>
      <c r="G36" s="131"/>
      <c r="H36" s="131"/>
      <c r="I36" s="131"/>
      <c r="J36" s="131"/>
      <c r="K36" s="131"/>
      <c r="L36" s="131"/>
      <c r="M36" s="131"/>
      <c r="N36" s="131"/>
      <c r="O36" s="106" t="str">
        <f>Table!BA46&amp;".) "&amp;Table!A46&amp;" "&amp;Table!B46</f>
        <v>35.) Channel 215-40VT4PRIB</v>
      </c>
    </row>
    <row r="37" spans="1:15" x14ac:dyDescent="0.25">
      <c r="O37" s="106" t="str">
        <f>Table!BA47&amp;".) "&amp;Table!A47&amp;" "&amp;Table!B47</f>
        <v>36.) Syngenta E117Z7-D</v>
      </c>
    </row>
    <row r="38" spans="1:15" x14ac:dyDescent="0.25">
      <c r="O38" s="106" t="str">
        <f>Table!BA48&amp;".) "&amp;Table!A48&amp;" "&amp;Table!B48</f>
        <v>37.) Syngenta E118K9-DV</v>
      </c>
    </row>
    <row r="39" spans="1:15" x14ac:dyDescent="0.25">
      <c r="O39" s="106" t="str">
        <f>Table!BA49&amp;".) "&amp;Table!A49&amp;" "&amp;Table!B49</f>
        <v>38.) Advanta Seeds XC25343</v>
      </c>
    </row>
    <row r="40" spans="1:15" x14ac:dyDescent="0.25">
      <c r="O40" s="106" t="str">
        <f>Table!BA50&amp;".) "&amp;Table!A50&amp;" "&amp;Table!B50</f>
        <v>39.) Stine Seed 9817-30</v>
      </c>
    </row>
  </sheetData>
  <mergeCells count="1">
    <mergeCell ref="A32:N36"/>
  </mergeCells>
  <pageMargins left="0.25" right="0.25" top="0.75" bottom="0.75" header="0.3" footer="0.3"/>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A1:F1"/>
  <sheetViews>
    <sheetView showGridLines="0" zoomScale="90" zoomScaleNormal="90" workbookViewId="0">
      <selection activeCell="O1" sqref="O1"/>
    </sheetView>
  </sheetViews>
  <sheetFormatPr defaultColWidth="9.140625" defaultRowHeight="12.75" x14ac:dyDescent="0.25"/>
  <cols>
    <col min="1" max="1" width="9.140625" style="37"/>
    <col min="2" max="6" width="9.140625" style="7"/>
    <col min="7" max="16384" width="9.140625" style="6"/>
  </cols>
  <sheetData/>
  <printOptions horizontalCentered="1"/>
  <pageMargins left="0" right="0" top="0" bottom="0" header="0" footer="0"/>
  <pageSetup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workbookViewId="0">
      <selection sqref="A1:O2"/>
    </sheetView>
  </sheetViews>
  <sheetFormatPr defaultRowHeight="15" x14ac:dyDescent="0.25"/>
  <cols>
    <col min="1" max="1" width="9.140625" style="12"/>
  </cols>
  <sheetData>
    <row r="1" spans="1:15" ht="31.5" customHeight="1" x14ac:dyDescent="0.25">
      <c r="A1" s="144" t="s">
        <v>13</v>
      </c>
      <c r="B1" s="145"/>
      <c r="C1" s="145"/>
      <c r="D1" s="145"/>
      <c r="E1" s="145"/>
      <c r="F1" s="145"/>
      <c r="G1" s="145"/>
      <c r="H1" s="145"/>
      <c r="I1" s="145"/>
      <c r="J1" s="145"/>
      <c r="K1" s="145"/>
      <c r="L1" s="145"/>
      <c r="M1" s="145"/>
      <c r="N1" s="145"/>
      <c r="O1" s="146"/>
    </row>
    <row r="2" spans="1:15" ht="15" customHeight="1" x14ac:dyDescent="0.25">
      <c r="A2" s="147"/>
      <c r="B2" s="148"/>
      <c r="C2" s="148"/>
      <c r="D2" s="148"/>
      <c r="E2" s="148"/>
      <c r="F2" s="148"/>
      <c r="G2" s="148"/>
      <c r="H2" s="148"/>
      <c r="I2" s="148"/>
      <c r="J2" s="148"/>
      <c r="K2" s="148"/>
      <c r="L2" s="148"/>
      <c r="M2" s="148"/>
      <c r="N2" s="148"/>
      <c r="O2" s="149"/>
    </row>
    <row r="3" spans="1:15" ht="15.75" customHeight="1" x14ac:dyDescent="0.25">
      <c r="A3" s="138" t="s">
        <v>29</v>
      </c>
      <c r="B3" s="139"/>
      <c r="C3" s="139"/>
      <c r="D3" s="139"/>
      <c r="E3" s="139"/>
      <c r="F3" s="139"/>
      <c r="G3" s="139"/>
      <c r="H3" s="139"/>
      <c r="I3" s="139"/>
      <c r="J3" s="139"/>
      <c r="K3" s="139"/>
      <c r="L3" s="139"/>
      <c r="M3" s="139"/>
      <c r="N3" s="139"/>
      <c r="O3" s="140"/>
    </row>
    <row r="4" spans="1:15" ht="15.75" customHeight="1" x14ac:dyDescent="0.25">
      <c r="A4" s="138"/>
      <c r="B4" s="139"/>
      <c r="C4" s="139"/>
      <c r="D4" s="139"/>
      <c r="E4" s="139"/>
      <c r="F4" s="139"/>
      <c r="G4" s="139"/>
      <c r="H4" s="139"/>
      <c r="I4" s="139"/>
      <c r="J4" s="139"/>
      <c r="K4" s="139"/>
      <c r="L4" s="139"/>
      <c r="M4" s="139"/>
      <c r="N4" s="139"/>
      <c r="O4" s="140"/>
    </row>
    <row r="5" spans="1:15" ht="15" customHeight="1" x14ac:dyDescent="0.25">
      <c r="A5" s="138"/>
      <c r="B5" s="139"/>
      <c r="C5" s="139"/>
      <c r="D5" s="139"/>
      <c r="E5" s="139"/>
      <c r="F5" s="139"/>
      <c r="G5" s="139"/>
      <c r="H5" s="139"/>
      <c r="I5" s="139"/>
      <c r="J5" s="139"/>
      <c r="K5" s="139"/>
      <c r="L5" s="139"/>
      <c r="M5" s="139"/>
      <c r="N5" s="139"/>
      <c r="O5" s="140"/>
    </row>
    <row r="6" spans="1:15" ht="15.75" customHeight="1" x14ac:dyDescent="0.25">
      <c r="A6" s="138"/>
      <c r="B6" s="139"/>
      <c r="C6" s="139"/>
      <c r="D6" s="139"/>
      <c r="E6" s="139"/>
      <c r="F6" s="139"/>
      <c r="G6" s="139"/>
      <c r="H6" s="139"/>
      <c r="I6" s="139"/>
      <c r="J6" s="139"/>
      <c r="K6" s="139"/>
      <c r="L6" s="139"/>
      <c r="M6" s="139"/>
      <c r="N6" s="139"/>
      <c r="O6" s="140"/>
    </row>
    <row r="7" spans="1:15" ht="15.75" customHeight="1" x14ac:dyDescent="0.25">
      <c r="A7" s="35"/>
      <c r="B7" s="38"/>
      <c r="C7" s="38"/>
      <c r="D7" s="38"/>
      <c r="E7" s="38"/>
      <c r="F7" s="38"/>
      <c r="G7" s="38"/>
      <c r="H7" s="38"/>
      <c r="I7" s="38"/>
      <c r="J7" s="38"/>
      <c r="K7" s="38"/>
      <c r="L7" s="38"/>
      <c r="M7" s="38"/>
      <c r="N7" s="38"/>
      <c r="O7" s="36"/>
    </row>
    <row r="8" spans="1:15" ht="15.75" customHeight="1" x14ac:dyDescent="0.25">
      <c r="A8" s="138" t="s">
        <v>30</v>
      </c>
      <c r="B8" s="139"/>
      <c r="C8" s="139"/>
      <c r="D8" s="139"/>
      <c r="E8" s="139"/>
      <c r="F8" s="139"/>
      <c r="G8" s="139"/>
      <c r="H8" s="139"/>
      <c r="I8" s="139"/>
      <c r="J8" s="139"/>
      <c r="K8" s="139"/>
      <c r="L8" s="139"/>
      <c r="M8" s="139"/>
      <c r="N8" s="139"/>
      <c r="O8" s="140"/>
    </row>
    <row r="9" spans="1:15" ht="15.75" customHeight="1" x14ac:dyDescent="0.25">
      <c r="A9" s="138"/>
      <c r="B9" s="139"/>
      <c r="C9" s="139"/>
      <c r="D9" s="139"/>
      <c r="E9" s="139"/>
      <c r="F9" s="139"/>
      <c r="G9" s="139"/>
      <c r="H9" s="139"/>
      <c r="I9" s="139"/>
      <c r="J9" s="139"/>
      <c r="K9" s="139"/>
      <c r="L9" s="139"/>
      <c r="M9" s="139"/>
      <c r="N9" s="139"/>
      <c r="O9" s="140"/>
    </row>
    <row r="10" spans="1:15" ht="15" customHeight="1" x14ac:dyDescent="0.25">
      <c r="A10" s="138"/>
      <c r="B10" s="139"/>
      <c r="C10" s="139"/>
      <c r="D10" s="139"/>
      <c r="E10" s="139"/>
      <c r="F10" s="139"/>
      <c r="G10" s="139"/>
      <c r="H10" s="139"/>
      <c r="I10" s="139"/>
      <c r="J10" s="139"/>
      <c r="K10" s="139"/>
      <c r="L10" s="139"/>
      <c r="M10" s="139"/>
      <c r="N10" s="139"/>
      <c r="O10" s="140"/>
    </row>
    <row r="11" spans="1:15" ht="15" customHeight="1" x14ac:dyDescent="0.25">
      <c r="A11" s="138"/>
      <c r="B11" s="139"/>
      <c r="C11" s="139"/>
      <c r="D11" s="139"/>
      <c r="E11" s="139"/>
      <c r="F11" s="139"/>
      <c r="G11" s="139"/>
      <c r="H11" s="139"/>
      <c r="I11" s="139"/>
      <c r="J11" s="139"/>
      <c r="K11" s="139"/>
      <c r="L11" s="139"/>
      <c r="M11" s="139"/>
      <c r="N11" s="139"/>
      <c r="O11" s="140"/>
    </row>
    <row r="12" spans="1:15" ht="15" customHeight="1" x14ac:dyDescent="0.25">
      <c r="A12" s="138"/>
      <c r="B12" s="139"/>
      <c r="C12" s="139"/>
      <c r="D12" s="139"/>
      <c r="E12" s="139"/>
      <c r="F12" s="139"/>
      <c r="G12" s="139"/>
      <c r="H12" s="139"/>
      <c r="I12" s="139"/>
      <c r="J12" s="139"/>
      <c r="K12" s="139"/>
      <c r="L12" s="139"/>
      <c r="M12" s="139"/>
      <c r="N12" s="139"/>
      <c r="O12" s="140"/>
    </row>
    <row r="13" spans="1:15" ht="15" customHeight="1" x14ac:dyDescent="0.25">
      <c r="A13" s="138"/>
      <c r="B13" s="139"/>
      <c r="C13" s="139"/>
      <c r="D13" s="139"/>
      <c r="E13" s="139"/>
      <c r="F13" s="139"/>
      <c r="G13" s="139"/>
      <c r="H13" s="139"/>
      <c r="I13" s="139"/>
      <c r="J13" s="139"/>
      <c r="K13" s="139"/>
      <c r="L13" s="139"/>
      <c r="M13" s="139"/>
      <c r="N13" s="139"/>
      <c r="O13" s="140"/>
    </row>
    <row r="14" spans="1:15" ht="15" customHeight="1" x14ac:dyDescent="0.25">
      <c r="A14" s="138"/>
      <c r="B14" s="139"/>
      <c r="C14" s="139"/>
      <c r="D14" s="139"/>
      <c r="E14" s="139"/>
      <c r="F14" s="139"/>
      <c r="G14" s="139"/>
      <c r="H14" s="139"/>
      <c r="I14" s="139"/>
      <c r="J14" s="139"/>
      <c r="K14" s="139"/>
      <c r="L14" s="139"/>
      <c r="M14" s="139"/>
      <c r="N14" s="139"/>
      <c r="O14" s="140"/>
    </row>
    <row r="15" spans="1:15" ht="15" customHeight="1" x14ac:dyDescent="0.25">
      <c r="A15" s="138"/>
      <c r="B15" s="139"/>
      <c r="C15" s="139"/>
      <c r="D15" s="139"/>
      <c r="E15" s="139"/>
      <c r="F15" s="139"/>
      <c r="G15" s="139"/>
      <c r="H15" s="139"/>
      <c r="I15" s="139"/>
      <c r="J15" s="139"/>
      <c r="K15" s="139"/>
      <c r="L15" s="139"/>
      <c r="M15" s="139"/>
      <c r="N15" s="139"/>
      <c r="O15" s="140"/>
    </row>
    <row r="16" spans="1:15" ht="15.75" customHeight="1" x14ac:dyDescent="0.25">
      <c r="A16" s="150" t="s">
        <v>14</v>
      </c>
      <c r="B16" s="151"/>
      <c r="C16" s="151"/>
      <c r="D16" s="151"/>
      <c r="E16" s="151"/>
      <c r="F16" s="151"/>
      <c r="G16" s="151"/>
      <c r="H16" s="151"/>
      <c r="I16" s="151"/>
      <c r="J16" s="151"/>
      <c r="K16" s="151"/>
      <c r="L16" s="151"/>
      <c r="M16" s="151"/>
      <c r="N16" s="151"/>
      <c r="O16" s="152"/>
    </row>
    <row r="17" spans="1:15" ht="15.75" customHeight="1" x14ac:dyDescent="0.25">
      <c r="A17" s="150"/>
      <c r="B17" s="151"/>
      <c r="C17" s="151"/>
      <c r="D17" s="151"/>
      <c r="E17" s="151"/>
      <c r="F17" s="151"/>
      <c r="G17" s="151"/>
      <c r="H17" s="151"/>
      <c r="I17" s="151"/>
      <c r="J17" s="151"/>
      <c r="K17" s="151"/>
      <c r="L17" s="151"/>
      <c r="M17" s="151"/>
      <c r="N17" s="151"/>
      <c r="O17" s="152"/>
    </row>
    <row r="18" spans="1:15" ht="15.75" customHeight="1" x14ac:dyDescent="0.25">
      <c r="A18" s="132" t="s">
        <v>229</v>
      </c>
      <c r="B18" s="133"/>
      <c r="C18" s="133"/>
      <c r="D18" s="133"/>
      <c r="E18" s="133"/>
      <c r="F18" s="133"/>
      <c r="G18" s="133"/>
      <c r="H18" s="133"/>
      <c r="I18" s="133"/>
      <c r="J18" s="133"/>
      <c r="K18" s="133"/>
      <c r="L18" s="133"/>
      <c r="M18" s="133"/>
      <c r="N18" s="133"/>
      <c r="O18" s="134"/>
    </row>
    <row r="19" spans="1:15" ht="15.75" customHeight="1" x14ac:dyDescent="0.25">
      <c r="A19" s="132"/>
      <c r="B19" s="133"/>
      <c r="C19" s="133"/>
      <c r="D19" s="133"/>
      <c r="E19" s="133"/>
      <c r="F19" s="133"/>
      <c r="G19" s="133"/>
      <c r="H19" s="133"/>
      <c r="I19" s="133"/>
      <c r="J19" s="133"/>
      <c r="K19" s="133"/>
      <c r="L19" s="133"/>
      <c r="M19" s="133"/>
      <c r="N19" s="133"/>
      <c r="O19" s="134"/>
    </row>
    <row r="20" spans="1:15" ht="15.75" customHeight="1" x14ac:dyDescent="0.25">
      <c r="A20" s="132"/>
      <c r="B20" s="133"/>
      <c r="C20" s="133"/>
      <c r="D20" s="133"/>
      <c r="E20" s="133"/>
      <c r="F20" s="133"/>
      <c r="G20" s="133"/>
      <c r="H20" s="133"/>
      <c r="I20" s="133"/>
      <c r="J20" s="133"/>
      <c r="K20" s="133"/>
      <c r="L20" s="133"/>
      <c r="M20" s="133"/>
      <c r="N20" s="133"/>
      <c r="O20" s="134"/>
    </row>
    <row r="21" spans="1:15" ht="15.75" customHeight="1" x14ac:dyDescent="0.25">
      <c r="A21" s="132"/>
      <c r="B21" s="133"/>
      <c r="C21" s="133"/>
      <c r="D21" s="133"/>
      <c r="E21" s="133"/>
      <c r="F21" s="133"/>
      <c r="G21" s="133"/>
      <c r="H21" s="133"/>
      <c r="I21" s="133"/>
      <c r="J21" s="133"/>
      <c r="K21" s="133"/>
      <c r="L21" s="133"/>
      <c r="M21" s="133"/>
      <c r="N21" s="133"/>
      <c r="O21" s="134"/>
    </row>
    <row r="22" spans="1:15" ht="15.75" customHeight="1" x14ac:dyDescent="0.25">
      <c r="A22" s="132"/>
      <c r="B22" s="133"/>
      <c r="C22" s="133"/>
      <c r="D22" s="133"/>
      <c r="E22" s="133"/>
      <c r="F22" s="133"/>
      <c r="G22" s="133"/>
      <c r="H22" s="133"/>
      <c r="I22" s="133"/>
      <c r="J22" s="133"/>
      <c r="K22" s="133"/>
      <c r="L22" s="133"/>
      <c r="M22" s="133"/>
      <c r="N22" s="133"/>
      <c r="O22" s="134"/>
    </row>
    <row r="23" spans="1:15" ht="15.75" customHeight="1" x14ac:dyDescent="0.25">
      <c r="A23" s="132" t="s">
        <v>230</v>
      </c>
      <c r="B23" s="133"/>
      <c r="C23" s="133"/>
      <c r="D23" s="133"/>
      <c r="E23" s="133"/>
      <c r="F23" s="133"/>
      <c r="G23" s="133"/>
      <c r="H23" s="133"/>
      <c r="I23" s="133"/>
      <c r="J23" s="133"/>
      <c r="K23" s="133"/>
      <c r="L23" s="133"/>
      <c r="M23" s="133"/>
      <c r="N23" s="133"/>
      <c r="O23" s="134"/>
    </row>
    <row r="24" spans="1:15" ht="15.75" customHeight="1" x14ac:dyDescent="0.25">
      <c r="A24" s="132"/>
      <c r="B24" s="133"/>
      <c r="C24" s="133"/>
      <c r="D24" s="133"/>
      <c r="E24" s="133"/>
      <c r="F24" s="133"/>
      <c r="G24" s="133"/>
      <c r="H24" s="133"/>
      <c r="I24" s="133"/>
      <c r="J24" s="133"/>
      <c r="K24" s="133"/>
      <c r="L24" s="133"/>
      <c r="M24" s="133"/>
      <c r="N24" s="133"/>
      <c r="O24" s="134"/>
    </row>
    <row r="25" spans="1:15" ht="15.75" customHeight="1" x14ac:dyDescent="0.25">
      <c r="A25" s="132"/>
      <c r="B25" s="133"/>
      <c r="C25" s="133"/>
      <c r="D25" s="133"/>
      <c r="E25" s="133"/>
      <c r="F25" s="133"/>
      <c r="G25" s="133"/>
      <c r="H25" s="133"/>
      <c r="I25" s="133"/>
      <c r="J25" s="133"/>
      <c r="K25" s="133"/>
      <c r="L25" s="133"/>
      <c r="M25" s="133"/>
      <c r="N25" s="133"/>
      <c r="O25" s="134"/>
    </row>
    <row r="26" spans="1:15" ht="15.75" customHeight="1" x14ac:dyDescent="0.25">
      <c r="A26" s="132" t="s">
        <v>231</v>
      </c>
      <c r="B26" s="133"/>
      <c r="C26" s="133"/>
      <c r="D26" s="133"/>
      <c r="E26" s="133"/>
      <c r="F26" s="133"/>
      <c r="G26" s="133"/>
      <c r="H26" s="133"/>
      <c r="I26" s="133"/>
      <c r="J26" s="133"/>
      <c r="K26" s="133"/>
      <c r="L26" s="133"/>
      <c r="M26" s="133"/>
      <c r="N26" s="133"/>
      <c r="O26" s="134"/>
    </row>
    <row r="27" spans="1:15" ht="15.75" customHeight="1" x14ac:dyDescent="0.25">
      <c r="A27" s="132"/>
      <c r="B27" s="133"/>
      <c r="C27" s="133"/>
      <c r="D27" s="133"/>
      <c r="E27" s="133"/>
      <c r="F27" s="133"/>
      <c r="G27" s="133"/>
      <c r="H27" s="133"/>
      <c r="I27" s="133"/>
      <c r="J27" s="133"/>
      <c r="K27" s="133"/>
      <c r="L27" s="133"/>
      <c r="M27" s="133"/>
      <c r="N27" s="133"/>
      <c r="O27" s="134"/>
    </row>
    <row r="28" spans="1:15" ht="15.75" customHeight="1" x14ac:dyDescent="0.25">
      <c r="A28" s="132"/>
      <c r="B28" s="133"/>
      <c r="C28" s="133"/>
      <c r="D28" s="133"/>
      <c r="E28" s="133"/>
      <c r="F28" s="133"/>
      <c r="G28" s="133"/>
      <c r="H28" s="133"/>
      <c r="I28" s="133"/>
      <c r="J28" s="133"/>
      <c r="K28" s="133"/>
      <c r="L28" s="133"/>
      <c r="M28" s="133"/>
      <c r="N28" s="133"/>
      <c r="O28" s="134"/>
    </row>
    <row r="29" spans="1:15" ht="15.75" customHeight="1" x14ac:dyDescent="0.25">
      <c r="A29" s="132"/>
      <c r="B29" s="133"/>
      <c r="C29" s="133"/>
      <c r="D29" s="133"/>
      <c r="E29" s="133"/>
      <c r="F29" s="133"/>
      <c r="G29" s="133"/>
      <c r="H29" s="133"/>
      <c r="I29" s="133"/>
      <c r="J29" s="133"/>
      <c r="K29" s="133"/>
      <c r="L29" s="133"/>
      <c r="M29" s="133"/>
      <c r="N29" s="133"/>
      <c r="O29" s="134"/>
    </row>
    <row r="30" spans="1:15" ht="15.75" customHeight="1" x14ac:dyDescent="0.25">
      <c r="A30" s="132"/>
      <c r="B30" s="133"/>
      <c r="C30" s="133"/>
      <c r="D30" s="133"/>
      <c r="E30" s="133"/>
      <c r="F30" s="133"/>
      <c r="G30" s="133"/>
      <c r="H30" s="133"/>
      <c r="I30" s="133"/>
      <c r="J30" s="133"/>
      <c r="K30" s="133"/>
      <c r="L30" s="133"/>
      <c r="M30" s="133"/>
      <c r="N30" s="133"/>
      <c r="O30" s="134"/>
    </row>
    <row r="31" spans="1:15" ht="15.75" customHeight="1" x14ac:dyDescent="0.25">
      <c r="A31" s="132"/>
      <c r="B31" s="133"/>
      <c r="C31" s="133"/>
      <c r="D31" s="133"/>
      <c r="E31" s="133"/>
      <c r="F31" s="133"/>
      <c r="G31" s="133"/>
      <c r="H31" s="133"/>
      <c r="I31" s="133"/>
      <c r="J31" s="133"/>
      <c r="K31" s="133"/>
      <c r="L31" s="133"/>
      <c r="M31" s="133"/>
      <c r="N31" s="133"/>
      <c r="O31" s="134"/>
    </row>
    <row r="32" spans="1:15" ht="15" customHeight="1" x14ac:dyDescent="0.25">
      <c r="A32" s="132" t="s">
        <v>16</v>
      </c>
      <c r="B32" s="133"/>
      <c r="C32" s="133"/>
      <c r="D32" s="133"/>
      <c r="E32" s="133"/>
      <c r="F32" s="133"/>
      <c r="G32" s="133"/>
      <c r="H32" s="133"/>
      <c r="I32" s="133"/>
      <c r="J32" s="133"/>
      <c r="K32" s="133"/>
      <c r="L32" s="133"/>
      <c r="M32" s="133"/>
      <c r="N32" s="133"/>
      <c r="O32" s="134"/>
    </row>
    <row r="33" spans="1:15" ht="15" customHeight="1" x14ac:dyDescent="0.25">
      <c r="A33" s="132"/>
      <c r="B33" s="133"/>
      <c r="C33" s="133"/>
      <c r="D33" s="133"/>
      <c r="E33" s="133"/>
      <c r="F33" s="133"/>
      <c r="G33" s="133"/>
      <c r="H33" s="133"/>
      <c r="I33" s="133"/>
      <c r="J33" s="133"/>
      <c r="K33" s="133"/>
      <c r="L33" s="133"/>
      <c r="M33" s="133"/>
      <c r="N33" s="133"/>
      <c r="O33" s="134"/>
    </row>
    <row r="34" spans="1:15" ht="15.75" customHeight="1" x14ac:dyDescent="0.25">
      <c r="A34" s="132"/>
      <c r="B34" s="133"/>
      <c r="C34" s="133"/>
      <c r="D34" s="133"/>
      <c r="E34" s="133"/>
      <c r="F34" s="133"/>
      <c r="G34" s="133"/>
      <c r="H34" s="133"/>
      <c r="I34" s="133"/>
      <c r="J34" s="133"/>
      <c r="K34" s="133"/>
      <c r="L34" s="133"/>
      <c r="M34" s="133"/>
      <c r="N34" s="133"/>
      <c r="O34" s="134"/>
    </row>
    <row r="35" spans="1:15" ht="15.75" customHeight="1" x14ac:dyDescent="0.25">
      <c r="A35" s="132"/>
      <c r="B35" s="133"/>
      <c r="C35" s="133"/>
      <c r="D35" s="133"/>
      <c r="E35" s="133"/>
      <c r="F35" s="133"/>
      <c r="G35" s="133"/>
      <c r="H35" s="133"/>
      <c r="I35" s="133"/>
      <c r="J35" s="133"/>
      <c r="K35" s="133"/>
      <c r="L35" s="133"/>
      <c r="M35" s="133"/>
      <c r="N35" s="133"/>
      <c r="O35" s="134"/>
    </row>
    <row r="36" spans="1:15" ht="15.75" customHeight="1" x14ac:dyDescent="0.25">
      <c r="A36" s="132"/>
      <c r="B36" s="133"/>
      <c r="C36" s="133"/>
      <c r="D36" s="133"/>
      <c r="E36" s="133"/>
      <c r="F36" s="133"/>
      <c r="G36" s="133"/>
      <c r="H36" s="133"/>
      <c r="I36" s="133"/>
      <c r="J36" s="133"/>
      <c r="K36" s="133"/>
      <c r="L36" s="133"/>
      <c r="M36" s="133"/>
      <c r="N36" s="133"/>
      <c r="O36" s="134"/>
    </row>
    <row r="37" spans="1:15" ht="15.75" customHeight="1" x14ac:dyDescent="0.25">
      <c r="A37" s="135" t="s">
        <v>15</v>
      </c>
      <c r="B37" s="136"/>
      <c r="C37" s="136"/>
      <c r="D37" s="136"/>
      <c r="E37" s="136"/>
      <c r="F37" s="136"/>
      <c r="G37" s="136"/>
      <c r="H37" s="136"/>
      <c r="I37" s="136"/>
      <c r="J37" s="136"/>
      <c r="K37" s="136"/>
      <c r="L37" s="136"/>
      <c r="M37" s="136"/>
      <c r="N37" s="136"/>
      <c r="O37" s="137"/>
    </row>
    <row r="38" spans="1:15" ht="15.75" customHeight="1" x14ac:dyDescent="0.25">
      <c r="A38" s="135"/>
      <c r="B38" s="136"/>
      <c r="C38" s="136"/>
      <c r="D38" s="136"/>
      <c r="E38" s="136"/>
      <c r="F38" s="136"/>
      <c r="G38" s="136"/>
      <c r="H38" s="136"/>
      <c r="I38" s="136"/>
      <c r="J38" s="136"/>
      <c r="K38" s="136"/>
      <c r="L38" s="136"/>
      <c r="M38" s="136"/>
      <c r="N38" s="136"/>
      <c r="O38" s="137"/>
    </row>
    <row r="39" spans="1:15" ht="15.75" customHeight="1" x14ac:dyDescent="0.25">
      <c r="A39" s="138" t="s">
        <v>17</v>
      </c>
      <c r="B39" s="139"/>
      <c r="C39" s="139"/>
      <c r="D39" s="139"/>
      <c r="E39" s="139"/>
      <c r="F39" s="139"/>
      <c r="G39" s="139"/>
      <c r="H39" s="139"/>
      <c r="I39" s="139"/>
      <c r="J39" s="139"/>
      <c r="K39" s="139"/>
      <c r="L39" s="139"/>
      <c r="M39" s="139"/>
      <c r="N39" s="139"/>
      <c r="O39" s="140"/>
    </row>
    <row r="40" spans="1:15" ht="15.75" customHeight="1" x14ac:dyDescent="0.25">
      <c r="A40" s="138"/>
      <c r="B40" s="139"/>
      <c r="C40" s="139"/>
      <c r="D40" s="139"/>
      <c r="E40" s="139"/>
      <c r="F40" s="139"/>
      <c r="G40" s="139"/>
      <c r="H40" s="139"/>
      <c r="I40" s="139"/>
      <c r="J40" s="139"/>
      <c r="K40" s="139"/>
      <c r="L40" s="139"/>
      <c r="M40" s="139"/>
      <c r="N40" s="139"/>
      <c r="O40" s="140"/>
    </row>
    <row r="41" spans="1:15" ht="15.75" customHeight="1" x14ac:dyDescent="0.25">
      <c r="A41" s="138"/>
      <c r="B41" s="139"/>
      <c r="C41" s="139"/>
      <c r="D41" s="139"/>
      <c r="E41" s="139"/>
      <c r="F41" s="139"/>
      <c r="G41" s="139"/>
      <c r="H41" s="139"/>
      <c r="I41" s="139"/>
      <c r="J41" s="139"/>
      <c r="K41" s="139"/>
      <c r="L41" s="139"/>
      <c r="M41" s="139"/>
      <c r="N41" s="139"/>
      <c r="O41" s="140"/>
    </row>
    <row r="42" spans="1:15" ht="15.75" customHeight="1" x14ac:dyDescent="0.25">
      <c r="A42" s="138"/>
      <c r="B42" s="139"/>
      <c r="C42" s="139"/>
      <c r="D42" s="139"/>
      <c r="E42" s="139"/>
      <c r="F42" s="139"/>
      <c r="G42" s="139"/>
      <c r="H42" s="139"/>
      <c r="I42" s="139"/>
      <c r="J42" s="139"/>
      <c r="K42" s="139"/>
      <c r="L42" s="139"/>
      <c r="M42" s="139"/>
      <c r="N42" s="139"/>
      <c r="O42" s="140"/>
    </row>
    <row r="43" spans="1:15" ht="15" customHeight="1" thickBot="1" x14ac:dyDescent="0.3">
      <c r="A43" s="141"/>
      <c r="B43" s="142"/>
      <c r="C43" s="142"/>
      <c r="D43" s="142"/>
      <c r="E43" s="142"/>
      <c r="F43" s="142"/>
      <c r="G43" s="142"/>
      <c r="H43" s="142"/>
      <c r="I43" s="142"/>
      <c r="J43" s="142"/>
      <c r="K43" s="142"/>
      <c r="L43" s="142"/>
      <c r="M43" s="142"/>
      <c r="N43" s="142"/>
      <c r="O43" s="143"/>
    </row>
    <row r="44" spans="1:15" ht="15.75" customHeight="1" x14ac:dyDescent="0.25">
      <c r="A44" s="39"/>
    </row>
    <row r="45" spans="1:15" x14ac:dyDescent="0.25">
      <c r="A45" s="40"/>
    </row>
    <row r="48" spans="1:15" ht="15.75" customHeight="1" x14ac:dyDescent="0.25"/>
  </sheetData>
  <mergeCells count="10">
    <mergeCell ref="A1:O2"/>
    <mergeCell ref="A16:O17"/>
    <mergeCell ref="A18:O22"/>
    <mergeCell ref="A3:O6"/>
    <mergeCell ref="A8:O15"/>
    <mergeCell ref="A23:O25"/>
    <mergeCell ref="A26:O31"/>
    <mergeCell ref="A32:O36"/>
    <mergeCell ref="A37:O38"/>
    <mergeCell ref="A39:O43"/>
  </mergeCells>
  <pageMargins left="0" right="0" top="0" bottom="0" header="0" footer="0"/>
  <pageSetup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F391-EB01-41A7-BB72-16BCA306D957}">
  <dimension ref="A1:Y43"/>
  <sheetViews>
    <sheetView topLeftCell="K7" workbookViewId="0">
      <selection activeCell="K7" sqref="A1:XFD1048576"/>
    </sheetView>
  </sheetViews>
  <sheetFormatPr defaultRowHeight="15" x14ac:dyDescent="0.25"/>
  <cols>
    <col min="1" max="1" width="17" customWidth="1"/>
    <col min="2" max="9" width="13" customWidth="1"/>
    <col min="10" max="10" width="18" customWidth="1"/>
    <col min="11" max="11" width="13" customWidth="1"/>
    <col min="12" max="12" width="25" customWidth="1"/>
    <col min="13" max="13" width="16" customWidth="1"/>
    <col min="14" max="14" width="13" customWidth="1"/>
    <col min="15" max="15" width="14" customWidth="1"/>
    <col min="16" max="16" width="13" customWidth="1"/>
    <col min="18" max="18" width="16.42578125" customWidth="1"/>
    <col min="25" max="25" width="30.42578125" bestFit="1" customWidth="1"/>
  </cols>
  <sheetData>
    <row r="1" spans="1:25" x14ac:dyDescent="0.25">
      <c r="A1" t="s">
        <v>95</v>
      </c>
      <c r="B1" t="s">
        <v>96</v>
      </c>
      <c r="C1" t="s">
        <v>97</v>
      </c>
      <c r="D1" t="s">
        <v>98</v>
      </c>
      <c r="E1" t="s">
        <v>99</v>
      </c>
      <c r="F1" t="s">
        <v>100</v>
      </c>
      <c r="G1" t="s">
        <v>101</v>
      </c>
      <c r="H1" t="s">
        <v>11</v>
      </c>
      <c r="I1" t="s">
        <v>102</v>
      </c>
      <c r="J1" t="s">
        <v>103</v>
      </c>
      <c r="K1" t="s">
        <v>104</v>
      </c>
      <c r="L1" t="s">
        <v>105</v>
      </c>
      <c r="M1" t="s">
        <v>106</v>
      </c>
      <c r="N1" t="s">
        <v>107</v>
      </c>
      <c r="O1" t="s">
        <v>108</v>
      </c>
      <c r="P1" t="s">
        <v>109</v>
      </c>
      <c r="Q1" t="s">
        <v>110</v>
      </c>
      <c r="R1" t="s">
        <v>111</v>
      </c>
      <c r="S1" t="s">
        <v>112</v>
      </c>
      <c r="T1" t="s">
        <v>113</v>
      </c>
      <c r="U1" t="s">
        <v>114</v>
      </c>
      <c r="V1" t="s">
        <v>115</v>
      </c>
      <c r="W1" t="s">
        <v>116</v>
      </c>
      <c r="X1" t="s">
        <v>117</v>
      </c>
    </row>
    <row r="2" spans="1:25" x14ac:dyDescent="0.25">
      <c r="A2" t="s">
        <v>118</v>
      </c>
      <c r="B2">
        <v>34000</v>
      </c>
      <c r="C2">
        <v>38</v>
      </c>
      <c r="D2">
        <v>7.8</v>
      </c>
      <c r="E2">
        <v>2.8</v>
      </c>
      <c r="F2">
        <v>2.5</v>
      </c>
      <c r="G2">
        <v>43.8</v>
      </c>
      <c r="H2">
        <v>2.7</v>
      </c>
      <c r="I2">
        <v>31.4</v>
      </c>
      <c r="J2">
        <v>10.9</v>
      </c>
      <c r="K2">
        <v>51.5</v>
      </c>
      <c r="L2">
        <v>52.7</v>
      </c>
      <c r="M2">
        <v>22.7</v>
      </c>
      <c r="N2">
        <v>7.8</v>
      </c>
      <c r="O2">
        <v>4.3</v>
      </c>
      <c r="P2">
        <v>56.1</v>
      </c>
      <c r="Q2">
        <v>6</v>
      </c>
      <c r="R2" t="s">
        <v>54</v>
      </c>
      <c r="S2" t="s">
        <v>55</v>
      </c>
      <c r="T2">
        <v>1</v>
      </c>
      <c r="U2">
        <v>113</v>
      </c>
      <c r="V2" t="s">
        <v>119</v>
      </c>
      <c r="W2" t="s">
        <v>120</v>
      </c>
      <c r="X2">
        <v>0</v>
      </c>
      <c r="Y2" s="52" t="s">
        <v>176</v>
      </c>
    </row>
    <row r="3" spans="1:25" x14ac:dyDescent="0.25">
      <c r="A3" t="s">
        <v>121</v>
      </c>
      <c r="B3">
        <v>34000</v>
      </c>
      <c r="C3">
        <v>37.6</v>
      </c>
      <c r="D3">
        <v>7.9</v>
      </c>
      <c r="E3">
        <v>2.7</v>
      </c>
      <c r="F3">
        <v>2.6</v>
      </c>
      <c r="G3">
        <v>44.9</v>
      </c>
      <c r="H3">
        <v>2.8</v>
      </c>
      <c r="I3">
        <v>30.9</v>
      </c>
      <c r="J3">
        <v>10.199999999999999</v>
      </c>
      <c r="K3">
        <v>53.1</v>
      </c>
      <c r="L3">
        <v>52.9</v>
      </c>
      <c r="M3">
        <v>22.9</v>
      </c>
      <c r="N3">
        <v>7.8</v>
      </c>
      <c r="O3">
        <v>4.4000000000000004</v>
      </c>
      <c r="P3">
        <v>56.7</v>
      </c>
      <c r="Q3">
        <v>25</v>
      </c>
      <c r="R3" t="s">
        <v>51</v>
      </c>
      <c r="S3" t="s">
        <v>52</v>
      </c>
      <c r="T3">
        <v>28</v>
      </c>
      <c r="U3">
        <v>114</v>
      </c>
      <c r="V3" t="s">
        <v>122</v>
      </c>
      <c r="W3" t="s">
        <v>120</v>
      </c>
      <c r="X3">
        <v>0</v>
      </c>
      <c r="Y3" s="51" t="s">
        <v>206</v>
      </c>
    </row>
    <row r="4" spans="1:25" x14ac:dyDescent="0.25">
      <c r="A4" t="s">
        <v>123</v>
      </c>
      <c r="B4">
        <v>33994</v>
      </c>
      <c r="C4">
        <v>37.5</v>
      </c>
      <c r="D4">
        <v>7.6</v>
      </c>
      <c r="E4">
        <v>2.9</v>
      </c>
      <c r="F4">
        <v>2.5</v>
      </c>
      <c r="G4">
        <v>41.8</v>
      </c>
      <c r="H4">
        <v>2.6</v>
      </c>
      <c r="I4">
        <v>33.200000000000003</v>
      </c>
      <c r="J4">
        <v>11.9</v>
      </c>
      <c r="K4">
        <v>50</v>
      </c>
      <c r="L4">
        <v>55.5</v>
      </c>
      <c r="M4">
        <v>24.8</v>
      </c>
      <c r="N4">
        <v>8.5</v>
      </c>
      <c r="O4">
        <v>4.8</v>
      </c>
      <c r="P4">
        <v>56.8</v>
      </c>
      <c r="Q4">
        <v>34</v>
      </c>
      <c r="R4" t="s">
        <v>49</v>
      </c>
      <c r="S4" t="s">
        <v>53</v>
      </c>
      <c r="T4">
        <v>14</v>
      </c>
      <c r="U4">
        <v>114</v>
      </c>
      <c r="V4" t="s">
        <v>124</v>
      </c>
      <c r="W4" t="s">
        <v>120</v>
      </c>
      <c r="X4">
        <v>0</v>
      </c>
      <c r="Y4" s="51" t="s">
        <v>200</v>
      </c>
    </row>
    <row r="5" spans="1:25" x14ac:dyDescent="0.25">
      <c r="A5" t="s">
        <v>125</v>
      </c>
      <c r="B5">
        <v>34000</v>
      </c>
      <c r="C5">
        <v>37.4</v>
      </c>
      <c r="D5">
        <v>7.3</v>
      </c>
      <c r="E5">
        <v>2.8</v>
      </c>
      <c r="F5">
        <v>2.1</v>
      </c>
      <c r="G5">
        <v>44.7</v>
      </c>
      <c r="H5">
        <v>2.8</v>
      </c>
      <c r="I5">
        <v>30.8</v>
      </c>
      <c r="J5">
        <v>10.9</v>
      </c>
      <c r="K5">
        <v>49.8</v>
      </c>
      <c r="L5">
        <v>55.3</v>
      </c>
      <c r="M5">
        <v>24.7</v>
      </c>
      <c r="N5">
        <v>8.4</v>
      </c>
      <c r="O5">
        <v>4.7</v>
      </c>
      <c r="P5">
        <v>56.7</v>
      </c>
      <c r="Q5">
        <v>1</v>
      </c>
      <c r="R5" t="s">
        <v>47</v>
      </c>
      <c r="S5" t="s">
        <v>48</v>
      </c>
      <c r="T5">
        <v>46</v>
      </c>
      <c r="U5">
        <v>112</v>
      </c>
      <c r="V5" t="s">
        <v>126</v>
      </c>
      <c r="W5" t="s">
        <v>120</v>
      </c>
      <c r="X5">
        <v>0</v>
      </c>
      <c r="Y5" s="52" t="s">
        <v>186</v>
      </c>
    </row>
    <row r="6" spans="1:25" x14ac:dyDescent="0.25">
      <c r="A6" t="s">
        <v>127</v>
      </c>
      <c r="B6">
        <v>34000</v>
      </c>
      <c r="C6">
        <v>37.299999999999997</v>
      </c>
      <c r="D6">
        <v>7.5</v>
      </c>
      <c r="E6">
        <v>3.4</v>
      </c>
      <c r="F6">
        <v>2.5</v>
      </c>
      <c r="G6">
        <v>41</v>
      </c>
      <c r="H6">
        <v>2.5</v>
      </c>
      <c r="I6">
        <v>35.4</v>
      </c>
      <c r="J6">
        <v>13.4</v>
      </c>
      <c r="K6">
        <v>47.6</v>
      </c>
      <c r="L6">
        <v>55.4</v>
      </c>
      <c r="M6">
        <v>21.4</v>
      </c>
      <c r="N6">
        <v>7.3</v>
      </c>
      <c r="O6">
        <v>4</v>
      </c>
      <c r="P6">
        <v>55.5</v>
      </c>
      <c r="Q6">
        <v>16</v>
      </c>
      <c r="R6" t="s">
        <v>56</v>
      </c>
      <c r="S6" t="s">
        <v>57</v>
      </c>
      <c r="T6">
        <v>37</v>
      </c>
      <c r="U6">
        <v>113</v>
      </c>
      <c r="V6" t="s">
        <v>128</v>
      </c>
      <c r="W6" t="s">
        <v>120</v>
      </c>
      <c r="X6">
        <v>0</v>
      </c>
      <c r="Y6" s="52" t="s">
        <v>189</v>
      </c>
    </row>
    <row r="7" spans="1:25" x14ac:dyDescent="0.25">
      <c r="A7" t="s">
        <v>129</v>
      </c>
      <c r="B7">
        <v>34000</v>
      </c>
      <c r="C7">
        <v>36.9</v>
      </c>
      <c r="D7">
        <v>8</v>
      </c>
      <c r="E7">
        <v>3.1</v>
      </c>
      <c r="F7">
        <v>2.6</v>
      </c>
      <c r="G7">
        <v>40</v>
      </c>
      <c r="H7">
        <v>2.4</v>
      </c>
      <c r="I7">
        <v>34.700000000000003</v>
      </c>
      <c r="J7">
        <v>12.3</v>
      </c>
      <c r="K7">
        <v>49.8</v>
      </c>
      <c r="L7">
        <v>52.7</v>
      </c>
      <c r="M7">
        <v>20.399999999999999</v>
      </c>
      <c r="N7">
        <v>7</v>
      </c>
      <c r="O7">
        <v>3.8</v>
      </c>
      <c r="P7">
        <v>55.3</v>
      </c>
      <c r="Q7">
        <v>20</v>
      </c>
      <c r="R7" t="s">
        <v>43</v>
      </c>
      <c r="S7" t="s">
        <v>44</v>
      </c>
      <c r="T7">
        <v>15</v>
      </c>
      <c r="U7">
        <v>111</v>
      </c>
      <c r="V7" t="s">
        <v>130</v>
      </c>
      <c r="W7" t="s">
        <v>120</v>
      </c>
      <c r="X7">
        <v>0</v>
      </c>
      <c r="Y7" s="52" t="s">
        <v>174</v>
      </c>
    </row>
    <row r="8" spans="1:25" x14ac:dyDescent="0.25">
      <c r="A8" t="s">
        <v>131</v>
      </c>
      <c r="B8">
        <v>34005.9</v>
      </c>
      <c r="C8">
        <v>36.9</v>
      </c>
      <c r="D8">
        <v>7.6</v>
      </c>
      <c r="E8">
        <v>3.4</v>
      </c>
      <c r="F8">
        <v>2.6</v>
      </c>
      <c r="G8">
        <v>40.700000000000003</v>
      </c>
      <c r="H8">
        <v>2.6</v>
      </c>
      <c r="I8">
        <v>35</v>
      </c>
      <c r="J8">
        <v>13.1</v>
      </c>
      <c r="K8">
        <v>48.1</v>
      </c>
      <c r="L8">
        <v>55</v>
      </c>
      <c r="M8">
        <v>21.7</v>
      </c>
      <c r="N8">
        <v>7.4</v>
      </c>
      <c r="O8">
        <v>4.0999999999999996</v>
      </c>
      <c r="P8">
        <v>55.5</v>
      </c>
      <c r="Q8">
        <v>28</v>
      </c>
      <c r="R8" t="s">
        <v>41</v>
      </c>
      <c r="S8" t="s">
        <v>42</v>
      </c>
      <c r="T8">
        <v>37</v>
      </c>
      <c r="U8">
        <v>113</v>
      </c>
      <c r="V8" t="s">
        <v>132</v>
      </c>
      <c r="W8" t="s">
        <v>120</v>
      </c>
      <c r="X8">
        <v>0</v>
      </c>
      <c r="Y8" s="51" t="s">
        <v>198</v>
      </c>
    </row>
    <row r="9" spans="1:25" x14ac:dyDescent="0.25">
      <c r="A9" t="s">
        <v>133</v>
      </c>
      <c r="B9">
        <v>33277.800000000003</v>
      </c>
      <c r="C9">
        <v>36.200000000000003</v>
      </c>
      <c r="D9">
        <v>7.6</v>
      </c>
      <c r="E9">
        <v>3</v>
      </c>
      <c r="F9">
        <v>2.4</v>
      </c>
      <c r="G9">
        <v>40.799999999999997</v>
      </c>
      <c r="H9">
        <v>2.8</v>
      </c>
      <c r="I9">
        <v>32.299999999999997</v>
      </c>
      <c r="J9">
        <v>12</v>
      </c>
      <c r="K9">
        <v>48.8</v>
      </c>
      <c r="L9">
        <v>54.8</v>
      </c>
      <c r="M9">
        <v>22.6</v>
      </c>
      <c r="N9">
        <v>7.7</v>
      </c>
      <c r="O9">
        <v>4.3</v>
      </c>
      <c r="P9">
        <v>56.2</v>
      </c>
      <c r="Q9">
        <v>27</v>
      </c>
      <c r="R9" t="s">
        <v>41</v>
      </c>
      <c r="S9" t="s">
        <v>66</v>
      </c>
      <c r="T9">
        <v>43</v>
      </c>
      <c r="U9">
        <v>112</v>
      </c>
      <c r="V9" t="s">
        <v>132</v>
      </c>
      <c r="W9" t="s">
        <v>120</v>
      </c>
      <c r="X9">
        <v>0</v>
      </c>
      <c r="Y9" s="51" t="s">
        <v>195</v>
      </c>
    </row>
    <row r="10" spans="1:25" x14ac:dyDescent="0.25">
      <c r="A10" t="s">
        <v>134</v>
      </c>
      <c r="B10">
        <v>34000</v>
      </c>
      <c r="C10">
        <v>36.1</v>
      </c>
      <c r="D10">
        <v>7.9</v>
      </c>
      <c r="E10">
        <v>3</v>
      </c>
      <c r="F10">
        <v>2.2000000000000002</v>
      </c>
      <c r="G10">
        <v>40.6</v>
      </c>
      <c r="H10">
        <v>2.6</v>
      </c>
      <c r="I10">
        <v>34.1</v>
      </c>
      <c r="J10">
        <v>12.2</v>
      </c>
      <c r="K10">
        <v>50.2</v>
      </c>
      <c r="L10">
        <v>55.2</v>
      </c>
      <c r="M10">
        <v>22.1</v>
      </c>
      <c r="N10">
        <v>7.6</v>
      </c>
      <c r="O10">
        <v>4.3</v>
      </c>
      <c r="P10">
        <v>56.7</v>
      </c>
      <c r="Q10">
        <v>13</v>
      </c>
      <c r="R10" t="s">
        <v>45</v>
      </c>
      <c r="S10" t="s">
        <v>46</v>
      </c>
      <c r="T10">
        <v>32</v>
      </c>
      <c r="U10">
        <v>114</v>
      </c>
      <c r="V10" t="s">
        <v>135</v>
      </c>
      <c r="W10" t="s">
        <v>120</v>
      </c>
      <c r="X10">
        <v>0</v>
      </c>
      <c r="Y10" s="52" t="s">
        <v>183</v>
      </c>
    </row>
    <row r="11" spans="1:25" x14ac:dyDescent="0.25">
      <c r="A11" t="s">
        <v>136</v>
      </c>
      <c r="B11">
        <v>33555.599999999999</v>
      </c>
      <c r="C11">
        <v>35.799999999999997</v>
      </c>
      <c r="D11">
        <v>7.2</v>
      </c>
      <c r="E11">
        <v>3.1</v>
      </c>
      <c r="F11">
        <v>2.4</v>
      </c>
      <c r="G11">
        <v>41.4</v>
      </c>
      <c r="H11">
        <v>2.7</v>
      </c>
      <c r="I11">
        <v>33.5</v>
      </c>
      <c r="J11">
        <v>12.2</v>
      </c>
      <c r="K11">
        <v>49.4</v>
      </c>
      <c r="L11">
        <v>56.6</v>
      </c>
      <c r="M11">
        <v>20.2</v>
      </c>
      <c r="N11">
        <v>6.9</v>
      </c>
      <c r="O11">
        <v>3.9</v>
      </c>
      <c r="P11">
        <v>56.9</v>
      </c>
      <c r="Q11">
        <v>31</v>
      </c>
      <c r="R11" t="s">
        <v>62</v>
      </c>
      <c r="S11" t="s">
        <v>63</v>
      </c>
      <c r="T11">
        <v>15</v>
      </c>
      <c r="U11">
        <v>113</v>
      </c>
      <c r="V11" t="s">
        <v>137</v>
      </c>
      <c r="W11" t="s">
        <v>120</v>
      </c>
      <c r="X11">
        <v>0</v>
      </c>
      <c r="Y11" s="52" t="s">
        <v>185</v>
      </c>
    </row>
    <row r="12" spans="1:25" x14ac:dyDescent="0.25">
      <c r="A12" t="s">
        <v>138</v>
      </c>
      <c r="B12">
        <v>33555.599999999999</v>
      </c>
      <c r="C12">
        <v>35.799999999999997</v>
      </c>
      <c r="D12">
        <v>7.5</v>
      </c>
      <c r="E12">
        <v>3</v>
      </c>
      <c r="F12">
        <v>2.4</v>
      </c>
      <c r="G12">
        <v>42.8</v>
      </c>
      <c r="H12">
        <v>2.8</v>
      </c>
      <c r="I12">
        <v>33.5</v>
      </c>
      <c r="J12">
        <v>12.1</v>
      </c>
      <c r="K12">
        <v>50.5</v>
      </c>
      <c r="L12">
        <v>57.5</v>
      </c>
      <c r="M12">
        <v>22.6</v>
      </c>
      <c r="N12">
        <v>7.7</v>
      </c>
      <c r="O12">
        <v>4.4000000000000004</v>
      </c>
      <c r="P12">
        <v>58</v>
      </c>
      <c r="Q12">
        <v>9</v>
      </c>
      <c r="R12" t="s">
        <v>58</v>
      </c>
      <c r="S12" t="s">
        <v>59</v>
      </c>
      <c r="T12">
        <v>32</v>
      </c>
      <c r="U12">
        <v>114</v>
      </c>
      <c r="V12" t="s">
        <v>139</v>
      </c>
      <c r="W12" t="s">
        <v>120</v>
      </c>
      <c r="X12">
        <v>0</v>
      </c>
      <c r="Y12" s="52" t="s">
        <v>190</v>
      </c>
    </row>
    <row r="13" spans="1:25" x14ac:dyDescent="0.25">
      <c r="A13" t="s">
        <v>140</v>
      </c>
      <c r="B13">
        <v>33995.300000000003</v>
      </c>
      <c r="C13">
        <v>35.700000000000003</v>
      </c>
      <c r="D13">
        <v>7.5</v>
      </c>
      <c r="E13">
        <v>3.3</v>
      </c>
      <c r="F13">
        <v>2.1</v>
      </c>
      <c r="G13">
        <v>40.200000000000003</v>
      </c>
      <c r="H13">
        <v>2.6</v>
      </c>
      <c r="I13">
        <v>34.6</v>
      </c>
      <c r="J13">
        <v>13</v>
      </c>
      <c r="K13">
        <v>48.4</v>
      </c>
      <c r="L13">
        <v>57.3</v>
      </c>
      <c r="M13">
        <v>22.7</v>
      </c>
      <c r="N13">
        <v>7.8</v>
      </c>
      <c r="O13">
        <v>4.4000000000000004</v>
      </c>
      <c r="P13">
        <v>57</v>
      </c>
      <c r="Q13">
        <v>12</v>
      </c>
      <c r="R13" t="s">
        <v>45</v>
      </c>
      <c r="S13" t="s">
        <v>68</v>
      </c>
      <c r="T13">
        <v>32</v>
      </c>
      <c r="U13">
        <v>111</v>
      </c>
      <c r="V13" t="s">
        <v>135</v>
      </c>
      <c r="W13" t="s">
        <v>120</v>
      </c>
      <c r="X13">
        <v>0</v>
      </c>
      <c r="Y13" s="52" t="s">
        <v>184</v>
      </c>
    </row>
    <row r="14" spans="1:25" x14ac:dyDescent="0.25">
      <c r="A14" t="s">
        <v>141</v>
      </c>
      <c r="B14">
        <v>34000</v>
      </c>
      <c r="C14">
        <v>35.700000000000003</v>
      </c>
      <c r="D14">
        <v>8</v>
      </c>
      <c r="E14">
        <v>2.8</v>
      </c>
      <c r="F14">
        <v>2.1</v>
      </c>
      <c r="G14">
        <v>43</v>
      </c>
      <c r="H14">
        <v>2.7</v>
      </c>
      <c r="I14">
        <v>31.2</v>
      </c>
      <c r="J14">
        <v>11.2</v>
      </c>
      <c r="K14">
        <v>50.3</v>
      </c>
      <c r="L14">
        <v>53.3</v>
      </c>
      <c r="M14">
        <v>24.2</v>
      </c>
      <c r="N14">
        <v>8.3000000000000007</v>
      </c>
      <c r="O14">
        <v>4.5999999999999996</v>
      </c>
      <c r="P14">
        <v>56.1</v>
      </c>
      <c r="Q14">
        <v>10</v>
      </c>
      <c r="R14" t="s">
        <v>69</v>
      </c>
      <c r="S14" t="s">
        <v>70</v>
      </c>
      <c r="T14">
        <v>28</v>
      </c>
      <c r="U14">
        <v>112</v>
      </c>
      <c r="V14" t="s">
        <v>142</v>
      </c>
      <c r="W14" t="s">
        <v>120</v>
      </c>
      <c r="X14">
        <v>0</v>
      </c>
      <c r="Y14" s="52" t="s">
        <v>181</v>
      </c>
    </row>
    <row r="15" spans="1:25" x14ac:dyDescent="0.25">
      <c r="A15" t="s">
        <v>143</v>
      </c>
      <c r="B15">
        <v>34000</v>
      </c>
      <c r="C15">
        <v>35.6</v>
      </c>
      <c r="D15">
        <v>7.7</v>
      </c>
      <c r="E15">
        <v>3.1</v>
      </c>
      <c r="F15">
        <v>2.8</v>
      </c>
      <c r="G15">
        <v>41.5</v>
      </c>
      <c r="H15">
        <v>2.6</v>
      </c>
      <c r="I15">
        <v>34.1</v>
      </c>
      <c r="J15">
        <v>12.2</v>
      </c>
      <c r="K15">
        <v>50.7</v>
      </c>
      <c r="L15">
        <v>55.6</v>
      </c>
      <c r="M15">
        <v>22.8</v>
      </c>
      <c r="N15">
        <v>7.8</v>
      </c>
      <c r="O15">
        <v>4.4000000000000004</v>
      </c>
      <c r="P15">
        <v>57</v>
      </c>
      <c r="Q15">
        <v>4</v>
      </c>
      <c r="R15" t="s">
        <v>54</v>
      </c>
      <c r="S15" t="s">
        <v>67</v>
      </c>
      <c r="T15">
        <v>1</v>
      </c>
      <c r="U15">
        <v>111</v>
      </c>
      <c r="V15" t="s">
        <v>119</v>
      </c>
      <c r="W15" t="s">
        <v>120</v>
      </c>
      <c r="X15">
        <v>0</v>
      </c>
      <c r="Y15" s="51" t="s">
        <v>194</v>
      </c>
    </row>
    <row r="16" spans="1:25" x14ac:dyDescent="0.25">
      <c r="A16" t="s">
        <v>144</v>
      </c>
      <c r="B16">
        <v>34000</v>
      </c>
      <c r="C16">
        <v>35.5</v>
      </c>
      <c r="D16">
        <v>7.5</v>
      </c>
      <c r="E16">
        <v>3.3</v>
      </c>
      <c r="F16">
        <v>2.5</v>
      </c>
      <c r="G16">
        <v>42.2</v>
      </c>
      <c r="H16">
        <v>2.8</v>
      </c>
      <c r="I16">
        <v>32.700000000000003</v>
      </c>
      <c r="J16">
        <v>13</v>
      </c>
      <c r="K16">
        <v>46.2</v>
      </c>
      <c r="L16">
        <v>52.7</v>
      </c>
      <c r="M16">
        <v>22.9</v>
      </c>
      <c r="N16">
        <v>7.8</v>
      </c>
      <c r="O16">
        <v>4.2</v>
      </c>
      <c r="P16">
        <v>54</v>
      </c>
      <c r="Q16">
        <v>33</v>
      </c>
      <c r="R16" t="s">
        <v>49</v>
      </c>
      <c r="S16" t="s">
        <v>50</v>
      </c>
      <c r="T16">
        <v>12</v>
      </c>
      <c r="U16">
        <v>112</v>
      </c>
      <c r="V16" t="s">
        <v>124</v>
      </c>
      <c r="W16" t="s">
        <v>120</v>
      </c>
      <c r="X16">
        <v>0</v>
      </c>
      <c r="Y16" s="51" t="s">
        <v>207</v>
      </c>
    </row>
    <row r="17" spans="1:25" x14ac:dyDescent="0.25">
      <c r="A17" t="s">
        <v>145</v>
      </c>
      <c r="B17">
        <v>34000</v>
      </c>
      <c r="C17">
        <v>35.5</v>
      </c>
      <c r="D17">
        <v>7.8</v>
      </c>
      <c r="E17">
        <v>3.5</v>
      </c>
      <c r="F17">
        <v>2.4</v>
      </c>
      <c r="G17">
        <v>35.700000000000003</v>
      </c>
      <c r="H17">
        <v>2.4</v>
      </c>
      <c r="I17">
        <v>36.799999999999997</v>
      </c>
      <c r="J17">
        <v>14.2</v>
      </c>
      <c r="K17">
        <v>47.4</v>
      </c>
      <c r="L17">
        <v>55.2</v>
      </c>
      <c r="M17">
        <v>22.5</v>
      </c>
      <c r="N17">
        <v>7.7</v>
      </c>
      <c r="O17">
        <v>4.3</v>
      </c>
      <c r="P17">
        <v>55.3</v>
      </c>
      <c r="Q17">
        <v>29</v>
      </c>
      <c r="R17" t="s">
        <v>41</v>
      </c>
      <c r="S17" t="s">
        <v>61</v>
      </c>
      <c r="T17">
        <v>43</v>
      </c>
      <c r="U17">
        <v>114</v>
      </c>
      <c r="V17" t="s">
        <v>132</v>
      </c>
      <c r="W17" t="s">
        <v>120</v>
      </c>
      <c r="X17">
        <v>0</v>
      </c>
      <c r="Y17" s="52" t="s">
        <v>177</v>
      </c>
    </row>
    <row r="18" spans="1:25" x14ac:dyDescent="0.25">
      <c r="A18" t="s">
        <v>146</v>
      </c>
      <c r="B18">
        <v>33985</v>
      </c>
      <c r="C18">
        <v>35.4</v>
      </c>
      <c r="D18">
        <v>7.6</v>
      </c>
      <c r="E18">
        <v>2.9</v>
      </c>
      <c r="F18">
        <v>2.2999999999999998</v>
      </c>
      <c r="G18">
        <v>41.7</v>
      </c>
      <c r="H18">
        <v>2.6</v>
      </c>
      <c r="I18">
        <v>33.299999999999997</v>
      </c>
      <c r="J18">
        <v>11.8</v>
      </c>
      <c r="K18">
        <v>50.8</v>
      </c>
      <c r="L18">
        <v>55.8</v>
      </c>
      <c r="M18">
        <v>22.4</v>
      </c>
      <c r="N18">
        <v>7.7</v>
      </c>
      <c r="O18">
        <v>4.4000000000000004</v>
      </c>
      <c r="P18">
        <v>57.1</v>
      </c>
      <c r="Q18">
        <v>5</v>
      </c>
      <c r="R18" t="s">
        <v>54</v>
      </c>
      <c r="S18" t="s">
        <v>65</v>
      </c>
      <c r="T18">
        <v>28</v>
      </c>
      <c r="U18">
        <v>112</v>
      </c>
      <c r="V18" t="s">
        <v>119</v>
      </c>
      <c r="W18" t="s">
        <v>120</v>
      </c>
      <c r="X18">
        <v>0</v>
      </c>
      <c r="Y18" s="51" t="s">
        <v>192</v>
      </c>
    </row>
    <row r="19" spans="1:25" x14ac:dyDescent="0.25">
      <c r="A19" t="s">
        <v>147</v>
      </c>
      <c r="B19">
        <v>34000</v>
      </c>
      <c r="C19">
        <v>35.299999999999997</v>
      </c>
      <c r="D19">
        <v>7.8</v>
      </c>
      <c r="E19">
        <v>3</v>
      </c>
      <c r="F19">
        <v>2.4</v>
      </c>
      <c r="G19">
        <v>43</v>
      </c>
      <c r="H19">
        <v>2.7</v>
      </c>
      <c r="I19">
        <v>32.799999999999997</v>
      </c>
      <c r="J19">
        <v>11.6</v>
      </c>
      <c r="K19">
        <v>50.5</v>
      </c>
      <c r="L19">
        <v>54.8</v>
      </c>
      <c r="M19">
        <v>22.2</v>
      </c>
      <c r="N19">
        <v>7.6</v>
      </c>
      <c r="O19">
        <v>4.3</v>
      </c>
      <c r="P19">
        <v>56.6</v>
      </c>
      <c r="Q19">
        <v>11</v>
      </c>
      <c r="R19" t="s">
        <v>45</v>
      </c>
      <c r="S19" t="s">
        <v>60</v>
      </c>
      <c r="T19">
        <v>32</v>
      </c>
      <c r="U19">
        <v>111</v>
      </c>
      <c r="V19" t="s">
        <v>135</v>
      </c>
      <c r="W19" t="s">
        <v>120</v>
      </c>
      <c r="X19">
        <v>0</v>
      </c>
      <c r="Y19" s="51" t="s">
        <v>197</v>
      </c>
    </row>
    <row r="20" spans="1:25" x14ac:dyDescent="0.25">
      <c r="A20" t="s">
        <v>148</v>
      </c>
      <c r="B20">
        <v>33055.599999999999</v>
      </c>
      <c r="C20">
        <v>34.9</v>
      </c>
      <c r="D20">
        <v>7.5</v>
      </c>
      <c r="E20">
        <v>3.3</v>
      </c>
      <c r="F20">
        <v>2.7</v>
      </c>
      <c r="G20">
        <v>38</v>
      </c>
      <c r="H20">
        <v>2.4</v>
      </c>
      <c r="I20">
        <v>36.299999999999997</v>
      </c>
      <c r="J20">
        <v>13.7</v>
      </c>
      <c r="K20">
        <v>49.2</v>
      </c>
      <c r="L20">
        <v>56.2</v>
      </c>
      <c r="M20">
        <v>22.8</v>
      </c>
      <c r="N20">
        <v>7.8</v>
      </c>
      <c r="O20">
        <v>4.4000000000000004</v>
      </c>
      <c r="P20">
        <v>56.5</v>
      </c>
      <c r="Q20">
        <v>19</v>
      </c>
      <c r="R20" t="s">
        <v>43</v>
      </c>
      <c r="S20" t="s">
        <v>64</v>
      </c>
      <c r="T20">
        <v>14</v>
      </c>
      <c r="U20">
        <v>114</v>
      </c>
      <c r="V20" t="s">
        <v>130</v>
      </c>
      <c r="W20" t="s">
        <v>120</v>
      </c>
      <c r="X20">
        <v>0</v>
      </c>
      <c r="Y20" s="52" t="s">
        <v>191</v>
      </c>
    </row>
    <row r="21" spans="1:25" x14ac:dyDescent="0.25">
      <c r="Y21" s="52" t="s">
        <v>178</v>
      </c>
    </row>
    <row r="22" spans="1:25" x14ac:dyDescent="0.25">
      <c r="Y22" s="51" t="s">
        <v>201</v>
      </c>
    </row>
    <row r="23" spans="1:25" x14ac:dyDescent="0.25">
      <c r="A23" t="s">
        <v>149</v>
      </c>
      <c r="B23">
        <v>34000</v>
      </c>
      <c r="C23">
        <v>38.200000000000003</v>
      </c>
      <c r="D23">
        <v>7.3</v>
      </c>
      <c r="E23">
        <v>2.8</v>
      </c>
      <c r="F23">
        <v>2.2000000000000002</v>
      </c>
      <c r="G23">
        <v>45.1</v>
      </c>
      <c r="H23">
        <v>2.5</v>
      </c>
      <c r="I23">
        <v>31.6</v>
      </c>
      <c r="J23">
        <v>11.2</v>
      </c>
      <c r="K23">
        <v>48.9</v>
      </c>
      <c r="L23">
        <v>56.2</v>
      </c>
      <c r="M23">
        <v>20.9</v>
      </c>
      <c r="N23">
        <v>7.2</v>
      </c>
      <c r="O23">
        <v>4.0999999999999996</v>
      </c>
      <c r="P23">
        <v>56.7</v>
      </c>
      <c r="Q23">
        <v>17</v>
      </c>
      <c r="R23" t="s">
        <v>56</v>
      </c>
      <c r="S23" t="s">
        <v>75</v>
      </c>
      <c r="T23">
        <v>15</v>
      </c>
      <c r="U23">
        <v>115</v>
      </c>
      <c r="V23" t="s">
        <v>128</v>
      </c>
      <c r="W23" t="s">
        <v>120</v>
      </c>
      <c r="X23">
        <v>0</v>
      </c>
      <c r="Y23" s="51" t="s">
        <v>205</v>
      </c>
    </row>
    <row r="24" spans="1:25" x14ac:dyDescent="0.25">
      <c r="A24" t="s">
        <v>150</v>
      </c>
      <c r="B24">
        <v>34000</v>
      </c>
      <c r="C24">
        <v>36.700000000000003</v>
      </c>
      <c r="D24">
        <v>7.9</v>
      </c>
      <c r="E24">
        <v>3.1</v>
      </c>
      <c r="F24">
        <v>2.2000000000000002</v>
      </c>
      <c r="G24">
        <v>38.9</v>
      </c>
      <c r="H24">
        <v>2.5</v>
      </c>
      <c r="I24">
        <v>35.700000000000003</v>
      </c>
      <c r="J24">
        <v>12.6</v>
      </c>
      <c r="K24">
        <v>50.8</v>
      </c>
      <c r="L24">
        <v>54.4</v>
      </c>
      <c r="M24">
        <v>23.6</v>
      </c>
      <c r="N24">
        <v>8.1</v>
      </c>
      <c r="O24">
        <v>4.5</v>
      </c>
      <c r="P24">
        <v>56.4</v>
      </c>
      <c r="Q24">
        <v>30</v>
      </c>
      <c r="R24" t="s">
        <v>41</v>
      </c>
      <c r="S24" t="s">
        <v>73</v>
      </c>
      <c r="T24">
        <v>43</v>
      </c>
      <c r="U24">
        <v>115</v>
      </c>
      <c r="V24" t="s">
        <v>132</v>
      </c>
      <c r="W24" t="s">
        <v>120</v>
      </c>
      <c r="X24">
        <v>0</v>
      </c>
      <c r="Y24" s="51" t="s">
        <v>199</v>
      </c>
    </row>
    <row r="25" spans="1:25" x14ac:dyDescent="0.25">
      <c r="A25" t="s">
        <v>151</v>
      </c>
      <c r="B25">
        <v>34055</v>
      </c>
      <c r="C25">
        <v>36.4</v>
      </c>
      <c r="D25">
        <v>7.8</v>
      </c>
      <c r="E25">
        <v>3.1</v>
      </c>
      <c r="F25">
        <v>2.6</v>
      </c>
      <c r="G25">
        <v>41.3</v>
      </c>
      <c r="H25">
        <v>2.5</v>
      </c>
      <c r="I25">
        <v>33.799999999999997</v>
      </c>
      <c r="J25">
        <v>12.1</v>
      </c>
      <c r="K25">
        <v>49.7</v>
      </c>
      <c r="L25">
        <v>51.1</v>
      </c>
      <c r="M25">
        <v>24</v>
      </c>
      <c r="N25">
        <v>8.1999999999999993</v>
      </c>
      <c r="O25">
        <v>4.4000000000000004</v>
      </c>
      <c r="P25">
        <v>54.4</v>
      </c>
      <c r="Q25">
        <v>14</v>
      </c>
      <c r="R25" t="s">
        <v>93</v>
      </c>
      <c r="S25" t="s">
        <v>76</v>
      </c>
      <c r="T25">
        <v>33</v>
      </c>
      <c r="U25">
        <v>115</v>
      </c>
      <c r="V25" t="s">
        <v>135</v>
      </c>
      <c r="W25" t="s">
        <v>120</v>
      </c>
      <c r="X25" t="s">
        <v>152</v>
      </c>
      <c r="Y25" s="51" t="s">
        <v>202</v>
      </c>
    </row>
    <row r="26" spans="1:25" x14ac:dyDescent="0.25">
      <c r="A26" t="s">
        <v>153</v>
      </c>
      <c r="B26">
        <v>33555.599999999999</v>
      </c>
      <c r="C26">
        <v>36.4</v>
      </c>
      <c r="D26">
        <v>7.5</v>
      </c>
      <c r="E26">
        <v>2.8</v>
      </c>
      <c r="F26">
        <v>2.2999999999999998</v>
      </c>
      <c r="G26">
        <v>42.2</v>
      </c>
      <c r="H26">
        <v>2.7</v>
      </c>
      <c r="I26">
        <v>32</v>
      </c>
      <c r="J26">
        <v>11.1</v>
      </c>
      <c r="K26">
        <v>51.6</v>
      </c>
      <c r="L26">
        <v>54.7</v>
      </c>
      <c r="M26">
        <v>23.9</v>
      </c>
      <c r="N26">
        <v>8.1999999999999993</v>
      </c>
      <c r="O26">
        <v>4.7</v>
      </c>
      <c r="P26">
        <v>57</v>
      </c>
      <c r="Q26">
        <v>8</v>
      </c>
      <c r="R26" t="s">
        <v>54</v>
      </c>
      <c r="S26" t="s">
        <v>80</v>
      </c>
      <c r="T26">
        <v>1</v>
      </c>
      <c r="U26">
        <v>118</v>
      </c>
      <c r="V26" t="s">
        <v>119</v>
      </c>
      <c r="W26" t="s">
        <v>120</v>
      </c>
      <c r="X26">
        <v>0</v>
      </c>
      <c r="Y26" s="52" t="s">
        <v>173</v>
      </c>
    </row>
    <row r="27" spans="1:25" x14ac:dyDescent="0.25">
      <c r="A27" t="s">
        <v>154</v>
      </c>
      <c r="B27">
        <v>34000</v>
      </c>
      <c r="C27">
        <v>36.200000000000003</v>
      </c>
      <c r="D27">
        <v>7.7</v>
      </c>
      <c r="E27">
        <v>3</v>
      </c>
      <c r="F27">
        <v>2.6</v>
      </c>
      <c r="G27">
        <v>39.799999999999997</v>
      </c>
      <c r="H27">
        <v>2.2999999999999998</v>
      </c>
      <c r="I27">
        <v>34.200000000000003</v>
      </c>
      <c r="J27">
        <v>11.8</v>
      </c>
      <c r="K27">
        <v>50</v>
      </c>
      <c r="L27">
        <v>55.6</v>
      </c>
      <c r="M27">
        <v>23.3</v>
      </c>
      <c r="N27">
        <v>7.9</v>
      </c>
      <c r="O27">
        <v>4.5</v>
      </c>
      <c r="P27">
        <v>56.8</v>
      </c>
      <c r="Q27">
        <v>35</v>
      </c>
      <c r="R27" t="s">
        <v>49</v>
      </c>
      <c r="S27" t="s">
        <v>81</v>
      </c>
      <c r="T27">
        <v>14</v>
      </c>
      <c r="U27">
        <v>116</v>
      </c>
      <c r="V27" t="s">
        <v>124</v>
      </c>
      <c r="W27" t="s">
        <v>120</v>
      </c>
      <c r="X27">
        <v>0</v>
      </c>
      <c r="Y27" s="51" t="s">
        <v>203</v>
      </c>
    </row>
    <row r="28" spans="1:25" x14ac:dyDescent="0.25">
      <c r="A28" t="s">
        <v>155</v>
      </c>
      <c r="B28">
        <v>34000</v>
      </c>
      <c r="C28">
        <v>36.200000000000003</v>
      </c>
      <c r="D28">
        <v>7.4</v>
      </c>
      <c r="E28">
        <v>3.4</v>
      </c>
      <c r="F28">
        <v>2.4</v>
      </c>
      <c r="G28">
        <v>40.6</v>
      </c>
      <c r="H28">
        <v>2.7</v>
      </c>
      <c r="I28">
        <v>35.5</v>
      </c>
      <c r="J28">
        <v>13.4</v>
      </c>
      <c r="K28">
        <v>48</v>
      </c>
      <c r="L28">
        <v>57.1</v>
      </c>
      <c r="M28">
        <v>22.3</v>
      </c>
      <c r="N28">
        <v>7.6</v>
      </c>
      <c r="O28">
        <v>4.2</v>
      </c>
      <c r="P28">
        <v>56.6</v>
      </c>
      <c r="Q28">
        <v>18</v>
      </c>
      <c r="R28" t="s">
        <v>56</v>
      </c>
      <c r="S28" t="s">
        <v>74</v>
      </c>
      <c r="T28">
        <v>37</v>
      </c>
      <c r="U28">
        <v>118</v>
      </c>
      <c r="V28" t="s">
        <v>128</v>
      </c>
      <c r="W28" t="s">
        <v>120</v>
      </c>
      <c r="X28">
        <v>0</v>
      </c>
      <c r="Y28" s="52" t="s">
        <v>180</v>
      </c>
    </row>
    <row r="29" spans="1:25" x14ac:dyDescent="0.25">
      <c r="A29" t="s">
        <v>156</v>
      </c>
      <c r="B29">
        <v>34000</v>
      </c>
      <c r="C29">
        <v>35.9</v>
      </c>
      <c r="D29">
        <v>8</v>
      </c>
      <c r="E29">
        <v>2.7</v>
      </c>
      <c r="F29">
        <v>2.5</v>
      </c>
      <c r="G29">
        <v>39.9</v>
      </c>
      <c r="H29">
        <v>2.6</v>
      </c>
      <c r="I29">
        <v>33.1</v>
      </c>
      <c r="J29">
        <v>10.4</v>
      </c>
      <c r="K29">
        <v>55.1</v>
      </c>
      <c r="L29">
        <v>51.7</v>
      </c>
      <c r="M29">
        <v>23.6</v>
      </c>
      <c r="N29">
        <v>8</v>
      </c>
      <c r="O29">
        <v>4.5999999999999996</v>
      </c>
      <c r="P29">
        <v>57.1</v>
      </c>
      <c r="Q29">
        <v>7</v>
      </c>
      <c r="R29" t="s">
        <v>54</v>
      </c>
      <c r="S29" t="s">
        <v>84</v>
      </c>
      <c r="T29">
        <v>1</v>
      </c>
      <c r="U29">
        <v>115</v>
      </c>
      <c r="V29" t="s">
        <v>119</v>
      </c>
      <c r="W29" t="s">
        <v>120</v>
      </c>
      <c r="X29">
        <v>0</v>
      </c>
      <c r="Y29" s="52" t="s">
        <v>179</v>
      </c>
    </row>
    <row r="30" spans="1:25" x14ac:dyDescent="0.25">
      <c r="A30" t="s">
        <v>157</v>
      </c>
      <c r="B30">
        <v>34000</v>
      </c>
      <c r="C30">
        <v>35.700000000000003</v>
      </c>
      <c r="D30">
        <v>7.5</v>
      </c>
      <c r="E30">
        <v>3.1</v>
      </c>
      <c r="F30">
        <v>2.5</v>
      </c>
      <c r="G30">
        <v>39.4</v>
      </c>
      <c r="H30">
        <v>2.4</v>
      </c>
      <c r="I30">
        <v>35.299999999999997</v>
      </c>
      <c r="J30">
        <v>12.6</v>
      </c>
      <c r="K30">
        <v>50.2</v>
      </c>
      <c r="L30">
        <v>56.9</v>
      </c>
      <c r="M30">
        <v>22.9</v>
      </c>
      <c r="N30">
        <v>7.8</v>
      </c>
      <c r="O30">
        <v>4.5</v>
      </c>
      <c r="P30">
        <v>57.3</v>
      </c>
      <c r="Q30">
        <v>23</v>
      </c>
      <c r="R30" t="s">
        <v>77</v>
      </c>
      <c r="S30" t="s">
        <v>78</v>
      </c>
      <c r="T30">
        <v>14</v>
      </c>
      <c r="U30">
        <v>115</v>
      </c>
      <c r="V30" t="s">
        <v>158</v>
      </c>
      <c r="W30" t="s">
        <v>120</v>
      </c>
      <c r="X30">
        <v>0</v>
      </c>
      <c r="Y30" s="52" t="s">
        <v>188</v>
      </c>
    </row>
    <row r="31" spans="1:25" x14ac:dyDescent="0.25">
      <c r="A31" t="s">
        <v>159</v>
      </c>
      <c r="B31">
        <v>34000</v>
      </c>
      <c r="C31">
        <v>35.200000000000003</v>
      </c>
      <c r="D31">
        <v>7.4</v>
      </c>
      <c r="E31">
        <v>3.5</v>
      </c>
      <c r="F31">
        <v>2.1</v>
      </c>
      <c r="G31">
        <v>38.9</v>
      </c>
      <c r="H31">
        <v>2.6</v>
      </c>
      <c r="I31">
        <v>36.4</v>
      </c>
      <c r="J31">
        <v>14.2</v>
      </c>
      <c r="K31">
        <v>46.9</v>
      </c>
      <c r="L31">
        <v>55.6</v>
      </c>
      <c r="M31">
        <v>23.2</v>
      </c>
      <c r="N31">
        <v>7.9</v>
      </c>
      <c r="O31">
        <v>4.4000000000000004</v>
      </c>
      <c r="P31">
        <v>55.3</v>
      </c>
      <c r="Q31">
        <v>3</v>
      </c>
      <c r="R31" t="s">
        <v>47</v>
      </c>
      <c r="S31" t="s">
        <v>85</v>
      </c>
      <c r="T31">
        <v>32</v>
      </c>
      <c r="U31">
        <v>115</v>
      </c>
      <c r="V31" t="s">
        <v>160</v>
      </c>
      <c r="W31" t="s">
        <v>120</v>
      </c>
      <c r="X31">
        <v>0</v>
      </c>
      <c r="Y31" s="51" t="s">
        <v>193</v>
      </c>
    </row>
    <row r="32" spans="1:25" x14ac:dyDescent="0.25">
      <c r="A32" t="s">
        <v>161</v>
      </c>
      <c r="B32">
        <v>34000</v>
      </c>
      <c r="C32">
        <v>35.1</v>
      </c>
      <c r="D32">
        <v>7.9</v>
      </c>
      <c r="E32">
        <v>3.1</v>
      </c>
      <c r="F32">
        <v>2.2000000000000002</v>
      </c>
      <c r="G32">
        <v>38.1</v>
      </c>
      <c r="H32">
        <v>2.5</v>
      </c>
      <c r="I32">
        <v>35.200000000000003</v>
      </c>
      <c r="J32">
        <v>12.6</v>
      </c>
      <c r="K32">
        <v>50.3</v>
      </c>
      <c r="L32">
        <v>54.8</v>
      </c>
      <c r="M32">
        <v>22</v>
      </c>
      <c r="N32">
        <v>7.5</v>
      </c>
      <c r="O32">
        <v>4.3</v>
      </c>
      <c r="P32">
        <v>56.7</v>
      </c>
      <c r="Q32">
        <v>21</v>
      </c>
      <c r="R32" t="s">
        <v>86</v>
      </c>
      <c r="S32" t="s">
        <v>87</v>
      </c>
      <c r="T32">
        <v>32</v>
      </c>
      <c r="U32">
        <v>115</v>
      </c>
      <c r="V32">
        <v>500</v>
      </c>
      <c r="W32" t="s">
        <v>120</v>
      </c>
      <c r="X32">
        <v>0</v>
      </c>
      <c r="Y32" s="52" t="s">
        <v>182</v>
      </c>
    </row>
    <row r="33" spans="1:25" x14ac:dyDescent="0.25">
      <c r="A33" t="s">
        <v>162</v>
      </c>
      <c r="B33">
        <v>34000</v>
      </c>
      <c r="C33">
        <v>35</v>
      </c>
      <c r="D33">
        <v>7.7</v>
      </c>
      <c r="E33">
        <v>3</v>
      </c>
      <c r="F33">
        <v>2.2000000000000002</v>
      </c>
      <c r="G33">
        <v>39.5</v>
      </c>
      <c r="H33">
        <v>2.7</v>
      </c>
      <c r="I33">
        <v>34.700000000000003</v>
      </c>
      <c r="J33">
        <v>12.4</v>
      </c>
      <c r="K33">
        <v>51.1</v>
      </c>
      <c r="L33">
        <v>57.5</v>
      </c>
      <c r="M33">
        <v>22.7</v>
      </c>
      <c r="N33">
        <v>7.8</v>
      </c>
      <c r="O33">
        <v>4.5</v>
      </c>
      <c r="P33">
        <v>58.2</v>
      </c>
      <c r="Q33">
        <v>24</v>
      </c>
      <c r="R33" t="s">
        <v>77</v>
      </c>
      <c r="S33" t="s">
        <v>79</v>
      </c>
      <c r="T33">
        <v>32</v>
      </c>
      <c r="U33">
        <v>117</v>
      </c>
      <c r="V33" t="s">
        <v>163</v>
      </c>
      <c r="W33" t="s">
        <v>120</v>
      </c>
      <c r="X33">
        <v>0</v>
      </c>
      <c r="Y33" s="51" t="s">
        <v>204</v>
      </c>
    </row>
    <row r="34" spans="1:25" x14ac:dyDescent="0.25">
      <c r="A34" t="s">
        <v>164</v>
      </c>
      <c r="B34">
        <v>34000</v>
      </c>
      <c r="C34">
        <v>34.700000000000003</v>
      </c>
      <c r="D34">
        <v>8</v>
      </c>
      <c r="E34">
        <v>3.3</v>
      </c>
      <c r="F34">
        <v>2.9</v>
      </c>
      <c r="G34">
        <v>38.299999999999997</v>
      </c>
      <c r="H34">
        <v>2.5</v>
      </c>
      <c r="I34">
        <v>36.1</v>
      </c>
      <c r="J34">
        <v>12.9</v>
      </c>
      <c r="K34">
        <v>51.3</v>
      </c>
      <c r="L34">
        <v>56.2</v>
      </c>
      <c r="M34">
        <v>25.2</v>
      </c>
      <c r="N34">
        <v>8.6</v>
      </c>
      <c r="O34">
        <v>4.9000000000000004</v>
      </c>
      <c r="P34">
        <v>57.6</v>
      </c>
      <c r="Q34">
        <v>26</v>
      </c>
      <c r="R34" t="s">
        <v>51</v>
      </c>
      <c r="S34" t="s">
        <v>89</v>
      </c>
      <c r="T34">
        <v>28</v>
      </c>
      <c r="U34">
        <v>117</v>
      </c>
      <c r="V34" t="s">
        <v>122</v>
      </c>
      <c r="W34" t="s">
        <v>120</v>
      </c>
      <c r="X34">
        <v>0</v>
      </c>
      <c r="Y34" s="52" t="s">
        <v>187</v>
      </c>
    </row>
    <row r="35" spans="1:25" x14ac:dyDescent="0.25">
      <c r="A35" t="s">
        <v>165</v>
      </c>
      <c r="B35">
        <v>34000</v>
      </c>
      <c r="C35">
        <v>34.299999999999997</v>
      </c>
      <c r="D35">
        <v>8.1</v>
      </c>
      <c r="E35">
        <v>3.3</v>
      </c>
      <c r="F35">
        <v>2.7</v>
      </c>
      <c r="G35">
        <v>36.4</v>
      </c>
      <c r="H35">
        <v>2.4</v>
      </c>
      <c r="I35">
        <v>36.6</v>
      </c>
      <c r="J35">
        <v>13.1</v>
      </c>
      <c r="K35">
        <v>50</v>
      </c>
      <c r="L35">
        <v>52.5</v>
      </c>
      <c r="M35">
        <v>22.1</v>
      </c>
      <c r="N35">
        <v>7.5</v>
      </c>
      <c r="O35">
        <v>4.2</v>
      </c>
      <c r="P35">
        <v>55.4</v>
      </c>
      <c r="Q35">
        <v>32</v>
      </c>
      <c r="R35" t="s">
        <v>82</v>
      </c>
      <c r="S35" t="s">
        <v>83</v>
      </c>
      <c r="T35">
        <v>9</v>
      </c>
      <c r="U35">
        <v>118</v>
      </c>
      <c r="V35" t="s">
        <v>130</v>
      </c>
      <c r="W35" t="s">
        <v>120</v>
      </c>
      <c r="X35">
        <v>0</v>
      </c>
      <c r="Y35" s="52" t="s">
        <v>175</v>
      </c>
    </row>
    <row r="36" spans="1:25" x14ac:dyDescent="0.25">
      <c r="A36" t="s">
        <v>166</v>
      </c>
      <c r="B36">
        <v>34000</v>
      </c>
      <c r="C36">
        <v>33.5</v>
      </c>
      <c r="D36">
        <v>7.9</v>
      </c>
      <c r="E36">
        <v>3</v>
      </c>
      <c r="F36">
        <v>2.7</v>
      </c>
      <c r="G36">
        <v>40</v>
      </c>
      <c r="H36">
        <v>2.5</v>
      </c>
      <c r="I36">
        <v>33.200000000000003</v>
      </c>
      <c r="J36">
        <v>12</v>
      </c>
      <c r="K36">
        <v>50.5</v>
      </c>
      <c r="L36">
        <v>55</v>
      </c>
      <c r="M36">
        <v>21.8</v>
      </c>
      <c r="N36">
        <v>7.4</v>
      </c>
      <c r="O36">
        <v>4.2</v>
      </c>
      <c r="P36">
        <v>56.9</v>
      </c>
      <c r="Q36">
        <v>22</v>
      </c>
      <c r="R36" t="s">
        <v>86</v>
      </c>
      <c r="S36" t="s">
        <v>91</v>
      </c>
      <c r="T36">
        <v>15</v>
      </c>
      <c r="U36">
        <v>117</v>
      </c>
      <c r="V36">
        <v>500</v>
      </c>
      <c r="W36" t="s">
        <v>120</v>
      </c>
      <c r="X36">
        <v>0</v>
      </c>
      <c r="Y36" s="51" t="s">
        <v>196</v>
      </c>
    </row>
    <row r="37" spans="1:25" x14ac:dyDescent="0.25">
      <c r="A37" t="s">
        <v>167</v>
      </c>
      <c r="B37">
        <v>34055</v>
      </c>
      <c r="C37">
        <v>33.4</v>
      </c>
      <c r="D37">
        <v>7.6</v>
      </c>
      <c r="E37">
        <v>3.4</v>
      </c>
      <c r="F37">
        <v>3.1</v>
      </c>
      <c r="G37">
        <v>36</v>
      </c>
      <c r="H37">
        <v>2.5</v>
      </c>
      <c r="I37">
        <v>36.9</v>
      </c>
      <c r="J37">
        <v>13.7</v>
      </c>
      <c r="K37">
        <v>49.5</v>
      </c>
      <c r="L37">
        <v>57.4</v>
      </c>
      <c r="M37">
        <v>23</v>
      </c>
      <c r="N37">
        <v>7.8</v>
      </c>
      <c r="O37">
        <v>4.5</v>
      </c>
      <c r="P37">
        <v>57.5</v>
      </c>
      <c r="Q37">
        <v>2</v>
      </c>
      <c r="R37" t="s">
        <v>94</v>
      </c>
      <c r="S37" t="s">
        <v>90</v>
      </c>
      <c r="T37">
        <v>35</v>
      </c>
      <c r="U37">
        <v>115</v>
      </c>
      <c r="V37" t="s">
        <v>160</v>
      </c>
      <c r="W37" t="s">
        <v>120</v>
      </c>
      <c r="X37" t="s">
        <v>152</v>
      </c>
    </row>
    <row r="38" spans="1:25" x14ac:dyDescent="0.25">
      <c r="A38" t="s">
        <v>168</v>
      </c>
      <c r="B38">
        <v>33755.9</v>
      </c>
      <c r="C38">
        <v>32.6</v>
      </c>
      <c r="D38">
        <v>7.6</v>
      </c>
      <c r="E38">
        <v>3.8</v>
      </c>
      <c r="F38">
        <v>2.4</v>
      </c>
      <c r="G38">
        <v>35.5</v>
      </c>
      <c r="H38">
        <v>2.4</v>
      </c>
      <c r="I38">
        <v>38.200000000000003</v>
      </c>
      <c r="J38">
        <v>15.5</v>
      </c>
      <c r="K38">
        <v>45.1</v>
      </c>
      <c r="L38">
        <v>55.7</v>
      </c>
      <c r="M38">
        <v>22.4</v>
      </c>
      <c r="N38">
        <v>7.7</v>
      </c>
      <c r="O38">
        <v>4.2</v>
      </c>
      <c r="P38">
        <v>54.4</v>
      </c>
      <c r="Q38">
        <v>15</v>
      </c>
      <c r="R38" t="s">
        <v>45</v>
      </c>
      <c r="S38" t="s">
        <v>88</v>
      </c>
      <c r="T38">
        <v>32</v>
      </c>
      <c r="U38">
        <v>117</v>
      </c>
      <c r="V38" t="s">
        <v>135</v>
      </c>
      <c r="W38" t="s">
        <v>120</v>
      </c>
      <c r="X38">
        <v>0</v>
      </c>
    </row>
    <row r="40" spans="1:25" x14ac:dyDescent="0.25">
      <c r="A40" t="s">
        <v>169</v>
      </c>
    </row>
    <row r="41" spans="1:25" x14ac:dyDescent="0.25">
      <c r="A41" t="s">
        <v>170</v>
      </c>
      <c r="B41">
        <v>33909.9</v>
      </c>
      <c r="C41">
        <v>35.799999999999997</v>
      </c>
      <c r="D41">
        <v>7.7</v>
      </c>
      <c r="E41">
        <v>3.1</v>
      </c>
      <c r="F41">
        <v>2.4</v>
      </c>
      <c r="G41">
        <v>40.5</v>
      </c>
      <c r="H41">
        <v>2.6</v>
      </c>
      <c r="I41">
        <v>34.1</v>
      </c>
      <c r="J41">
        <v>12.4</v>
      </c>
      <c r="K41">
        <v>49.8</v>
      </c>
      <c r="L41">
        <v>55.1</v>
      </c>
      <c r="M41">
        <v>22.7</v>
      </c>
      <c r="N41">
        <v>7.8</v>
      </c>
      <c r="O41">
        <v>4.4000000000000004</v>
      </c>
      <c r="P41">
        <v>56.4</v>
      </c>
    </row>
    <row r="42" spans="1:25" x14ac:dyDescent="0.25">
      <c r="A42" t="s">
        <v>171</v>
      </c>
      <c r="C42">
        <v>1.9</v>
      </c>
      <c r="D42">
        <v>0.3</v>
      </c>
      <c r="E42">
        <v>0.3</v>
      </c>
      <c r="F42">
        <v>0.3</v>
      </c>
      <c r="G42">
        <v>2.8</v>
      </c>
      <c r="H42">
        <v>0.2</v>
      </c>
      <c r="I42">
        <v>2.5</v>
      </c>
      <c r="J42">
        <v>1.3</v>
      </c>
      <c r="K42">
        <v>1.3</v>
      </c>
      <c r="L42">
        <v>2.9</v>
      </c>
      <c r="M42">
        <v>1.8</v>
      </c>
      <c r="N42">
        <v>0.6</v>
      </c>
      <c r="O42">
        <v>0.4</v>
      </c>
      <c r="P42">
        <v>1.5</v>
      </c>
    </row>
    <row r="43" spans="1:25" x14ac:dyDescent="0.25">
      <c r="A43" t="s">
        <v>172</v>
      </c>
      <c r="B43">
        <v>2.2000000000000002</v>
      </c>
      <c r="C43">
        <v>6.5</v>
      </c>
      <c r="D43">
        <v>4.0999999999999996</v>
      </c>
      <c r="E43">
        <v>10.6</v>
      </c>
      <c r="F43">
        <v>15.3</v>
      </c>
      <c r="G43">
        <v>8.4</v>
      </c>
      <c r="H43">
        <v>7.4</v>
      </c>
      <c r="I43">
        <v>9</v>
      </c>
      <c r="J43">
        <v>12.3</v>
      </c>
      <c r="K43">
        <v>3.3</v>
      </c>
      <c r="L43">
        <v>6.5</v>
      </c>
      <c r="M43">
        <v>9.9</v>
      </c>
      <c r="N43">
        <v>10.1</v>
      </c>
      <c r="O43">
        <v>10.1</v>
      </c>
      <c r="P43">
        <v>3.3</v>
      </c>
    </row>
  </sheetData>
  <sortState xmlns:xlrd2="http://schemas.microsoft.com/office/spreadsheetml/2017/richdata2" ref="Y2:Y36">
    <sortCondition ref="Y2:Y36" customList="1,2,3,4,5,6,7,8,9,10"/>
  </sortState>
  <pageMargins left="0.7" right="0.7" top="0.75" bottom="0.75" header="0.3" footer="0.3"/>
</worksheet>
</file>

<file path=docMetadata/LabelInfo.xml><?xml version="1.0" encoding="utf-8"?>
<clbl:labelList xmlns:clbl="http://schemas.microsoft.com/office/2020/mipLabelMetadata">
  <clbl:label id="{7cf48d45-3ddb-4389-a9c1-c115526eb52e}" enabled="0" method="" siteId="{7cf48d45-3ddb-4389-a9c1-c115526eb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Cover Sheet</vt:lpstr>
      <vt:lpstr>Table</vt:lpstr>
      <vt:lpstr>Charts-Yield &amp; Starch</vt:lpstr>
      <vt:lpstr>Charts-Yield &amp; IVSD</vt:lpstr>
      <vt:lpstr>Charts-Yield &amp; NDFD30</vt:lpstr>
      <vt:lpstr>Charts-Yield &amp; OMD</vt:lpstr>
      <vt:lpstr>Trait Key</vt:lpstr>
      <vt:lpstr>OMD Story</vt:lpstr>
      <vt:lpstr>Sheet1</vt:lpstr>
      <vt:lpstr>Table!Print_Area</vt:lpstr>
      <vt:lpstr>Table!Print_Titles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2024-11-04T22:52:10Z</cp:lastPrinted>
  <dcterms:created xsi:type="dcterms:W3CDTF">2009-11-19T12:04:31Z</dcterms:created>
  <dcterms:modified xsi:type="dcterms:W3CDTF">2025-10-23T16:38:14Z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