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autoCompressPictures="0" defaultThemeVersion="124226"/>
  <mc:AlternateContent xmlns:mc="http://schemas.openxmlformats.org/markup-compatibility/2006">
    <mc:Choice Requires="x15">
      <x15ac:absPath xmlns:x15ac="http://schemas.microsoft.com/office/spreadsheetml/2010/11/ac" url="C:\Users\arc5337\Dropbox\Al's files\2018 Corn Evaluation\Silage\Tables-Final Copy\G34\"/>
    </mc:Choice>
  </mc:AlternateContent>
  <xr:revisionPtr revIDLastSave="0" documentId="13_ncr:1_{E90E4F04-7022-4CF3-A366-B5CBEA0A7ACA}" xr6:coauthVersionLast="40" xr6:coauthVersionMax="40" xr10:uidLastSave="{00000000-0000-0000-0000-000000000000}"/>
  <bookViews>
    <workbookView xWindow="-108" yWindow="-108" windowWidth="23256" windowHeight="12576" activeTab="3" xr2:uid="{00000000-000D-0000-FFFF-FFFF00000000}"/>
  </bookViews>
  <sheets>
    <sheet name="Penn State Extension - ReadMe" sheetId="6" r:id="rId1"/>
    <sheet name="Cover Sheet" sheetId="8" r:id="rId2"/>
    <sheet name="Background" sheetId="3" r:id="rId3"/>
    <sheet name="Table" sheetId="1" r:id="rId4"/>
    <sheet name="Trait Key" sheetId="7" r:id="rId5"/>
  </sheets>
  <definedNames>
    <definedName name="_xlnm._FilterDatabase" localSheetId="3" hidden="1">Table!$B$6:$S$52</definedName>
    <definedName name="_xlnm.Print_Area" localSheetId="3">Table!$B$1:$S$80</definedName>
    <definedName name="_xlnm.Print_Titles" localSheetId="3">Table!$1:$8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3" l="1"/>
  <c r="B27" i="3" l="1"/>
</calcChain>
</file>

<file path=xl/sharedStrings.xml><?xml version="1.0" encoding="utf-8"?>
<sst xmlns="http://schemas.openxmlformats.org/spreadsheetml/2006/main" count="454" uniqueCount="313">
  <si>
    <t>Brand</t>
  </si>
  <si>
    <t>Hybrid</t>
  </si>
  <si>
    <t xml:space="preserve">Dry </t>
  </si>
  <si>
    <t>CP</t>
  </si>
  <si>
    <t>NDF</t>
  </si>
  <si>
    <t>Starch</t>
  </si>
  <si>
    <t>Lignin</t>
  </si>
  <si>
    <t>NEL</t>
  </si>
  <si>
    <t>NDFD</t>
  </si>
  <si>
    <t>%</t>
  </si>
  <si>
    <t>Mcal/lb</t>
  </si>
  <si>
    <t>plants/ac</t>
  </si>
  <si>
    <t>Produced in cooperation with the Professional Dairy Managers of Pennsylvania (PDMP).</t>
  </si>
  <si>
    <t>Visit Penn State's College of Agricultural Sciences on the Web: www.cas.psu.edu</t>
  </si>
  <si>
    <t>Penn State College of Agricultural Sciences research, extension, and</t>
  </si>
  <si>
    <t>resident education programs are funded in part by Pennsylvania counties,</t>
  </si>
  <si>
    <t>the Commonwealth of Pennsylvania, and the U.S. Department of</t>
  </si>
  <si>
    <t>Agriculture.</t>
  </si>
  <si>
    <t>Where trade names appear, no discrimination is intended, and no endorsement by Penn State Cooperative Extension is implied</t>
  </si>
  <si>
    <t>Production Details:  Penn State/PDMP Corn Silage Hybrid Evaluation Trials</t>
  </si>
  <si>
    <t>Site:</t>
  </si>
  <si>
    <t>Cooperator</t>
  </si>
  <si>
    <t>Planting Date</t>
  </si>
  <si>
    <t>Soil Type</t>
  </si>
  <si>
    <t>Previous Crop</t>
  </si>
  <si>
    <t>Starter Fertilizer</t>
  </si>
  <si>
    <t>Insecticide</t>
  </si>
  <si>
    <t>Manure</t>
  </si>
  <si>
    <t>Fertilizer</t>
  </si>
  <si>
    <t>Harvest Date</t>
  </si>
  <si>
    <t>Month</t>
  </si>
  <si>
    <t>May</t>
  </si>
  <si>
    <t>June</t>
  </si>
  <si>
    <t>July</t>
  </si>
  <si>
    <t>August</t>
  </si>
  <si>
    <t>GDD</t>
  </si>
  <si>
    <t>GT</t>
  </si>
  <si>
    <t>Seasonal Total</t>
  </si>
  <si>
    <t>None</t>
  </si>
  <si>
    <t xml:space="preserve">Precip. Data: </t>
  </si>
  <si>
    <t>GDD data:</t>
  </si>
  <si>
    <t>Agrisure Viptera 3110</t>
  </si>
  <si>
    <t>Agrisure Viptera 3111</t>
  </si>
  <si>
    <t>Field Summary:</t>
  </si>
  <si>
    <t>Notes: SEE BACKGROUND TAB</t>
  </si>
  <si>
    <t>RR2</t>
  </si>
  <si>
    <t>Trait Family Product</t>
  </si>
  <si>
    <t>Bt protein(s)</t>
  </si>
  <si>
    <t>Herbicide tolerant?</t>
  </si>
  <si>
    <t>Agrisure</t>
  </si>
  <si>
    <t>Agrisure GT/CB/LL,3010A</t>
  </si>
  <si>
    <t>Cry1Ab</t>
  </si>
  <si>
    <t>---</t>
  </si>
  <si>
    <t>GT  LL</t>
  </si>
  <si>
    <t>Agrisure 3000 GT, 3011A</t>
  </si>
  <si>
    <t>Cry1Ab, mCry3A</t>
  </si>
  <si>
    <t>RW</t>
  </si>
  <si>
    <t>Cry1Ab, Vip3A</t>
  </si>
  <si>
    <t>BCW  CEW  ECB  FAW  SB  SWCB  TAW  WBC</t>
  </si>
  <si>
    <t>Cry1Ab, mCry3A, Vip3A</t>
  </si>
  <si>
    <t>Agrisure 3122 E-Z Refuge</t>
  </si>
  <si>
    <t>Cry1Ab,Cry1F, mCry3A, Cry34/35Ab1</t>
  </si>
  <si>
    <t>Cry1Ab, Cry1F, Vip3A</t>
  </si>
  <si>
    <t>Agrisure Duracade 5122      E-Z Refuge</t>
  </si>
  <si>
    <t>Cry1Ab, Cry1F, mCry3A, eCry3.1Ab</t>
  </si>
  <si>
    <t>Agrisure Duracade 5222      E-Z Refuge</t>
  </si>
  <si>
    <t>Cry1Ab, Cry1F, Vip3A, mCry3A, eCry3.1Ab</t>
  </si>
  <si>
    <t>Herculex</t>
  </si>
  <si>
    <t>Herculex 1 (HX1)</t>
  </si>
  <si>
    <t>Cry1F</t>
  </si>
  <si>
    <t>LL                            RR2 (most)</t>
  </si>
  <si>
    <t>Herculex RW (HXRW)</t>
  </si>
  <si>
    <t>Cry34/35Ab1</t>
  </si>
  <si>
    <t>Herculex Xtra (HXX)</t>
  </si>
  <si>
    <t>Cry1F, Cry34/35Ab1</t>
  </si>
  <si>
    <t>Optimum</t>
  </si>
  <si>
    <t>Cry1F, mCry3A</t>
  </si>
  <si>
    <t>LL   RR2</t>
  </si>
  <si>
    <t>Cry1F, Cry1Ab</t>
  </si>
  <si>
    <t>Cry1F, Cry1Ab, Vip3A</t>
  </si>
  <si>
    <t xml:space="preserve">BCW  CEW  ECB  FAW  SB SWCB  TAW WBC </t>
  </si>
  <si>
    <t>Cry1F, Cry1Ab, Cry34/35Ab1</t>
  </si>
  <si>
    <t>Cry1F, Cry1Ab, mCry3A, Cry34/35Ab1</t>
  </si>
  <si>
    <t>AcreMax (AM)</t>
  </si>
  <si>
    <t>AcreMax1 (AM1)</t>
  </si>
  <si>
    <t>AcreMax TRIsect (AMT)</t>
  </si>
  <si>
    <t>AcreMax Xtra (AMX)</t>
  </si>
  <si>
    <t>AcreMax Xtreme (AMXT)</t>
  </si>
  <si>
    <t>Yieldgard/Genuity</t>
  </si>
  <si>
    <t>YieldGard CB (YGCB)</t>
  </si>
  <si>
    <t>YieldGard VT Rootworm</t>
  </si>
  <si>
    <t>Cry3Bb1</t>
  </si>
  <si>
    <t>YieldGard VT Triple</t>
  </si>
  <si>
    <t>Cry1Ab, Cry3Bb1</t>
  </si>
  <si>
    <t>Genuity VT Double PRO (or as RIB complete)</t>
  </si>
  <si>
    <t>Cry1A.105, Cry2Ab2</t>
  </si>
  <si>
    <t>CEW  ECB  FAW  SB  SWCB</t>
  </si>
  <si>
    <t>Genuity VT Triple PRO  (or as RIB complete)</t>
  </si>
  <si>
    <t>Cry1A.105, Cry2Ab2, Cry3Bb1</t>
  </si>
  <si>
    <t>Cry1A.105, Cry2Ab2, Cry1F, Cry3Bb1, Cry34/35Ab1</t>
  </si>
  <si>
    <t>BCW  CEW ECB  FAW  SB  SWCB  WBC</t>
  </si>
  <si>
    <t>LL  RR2</t>
  </si>
  <si>
    <t>Others</t>
  </si>
  <si>
    <t>Smartstax                                (or as Refuge Advanced)</t>
  </si>
  <si>
    <r>
      <rPr>
        <b/>
        <sz val="11"/>
        <color indexed="8"/>
        <rFont val="Calibri"/>
        <family val="2"/>
      </rPr>
      <t>BCW</t>
    </r>
    <r>
      <rPr>
        <sz val="11"/>
        <color theme="1"/>
        <rFont val="Calibri"/>
        <family val="2"/>
        <scheme val="minor"/>
      </rPr>
      <t xml:space="preserve"> = black cutworm</t>
    </r>
  </si>
  <si>
    <r>
      <rPr>
        <b/>
        <sz val="11"/>
        <color indexed="8"/>
        <rFont val="Calibri"/>
        <family val="2"/>
      </rPr>
      <t xml:space="preserve">SB </t>
    </r>
    <r>
      <rPr>
        <sz val="11"/>
        <color theme="1"/>
        <rFont val="Calibri"/>
        <family val="2"/>
        <scheme val="minor"/>
      </rPr>
      <t>= stalk borer</t>
    </r>
  </si>
  <si>
    <r>
      <rPr>
        <b/>
        <sz val="11"/>
        <color indexed="8"/>
        <rFont val="Calibri"/>
        <family val="2"/>
      </rPr>
      <t>GT</t>
    </r>
    <r>
      <rPr>
        <sz val="11"/>
        <color theme="1"/>
        <rFont val="Calibri"/>
        <family val="2"/>
        <scheme val="minor"/>
      </rPr>
      <t xml:space="preserve"> = glyphosate tolerant</t>
    </r>
  </si>
  <si>
    <r>
      <rPr>
        <b/>
        <sz val="11"/>
        <color indexed="8"/>
        <rFont val="Calibri"/>
        <family val="2"/>
      </rPr>
      <t>CEW</t>
    </r>
    <r>
      <rPr>
        <sz val="11"/>
        <color theme="1"/>
        <rFont val="Calibri"/>
        <family val="2"/>
        <scheme val="minor"/>
      </rPr>
      <t xml:space="preserve"> = corn earworm</t>
    </r>
  </si>
  <si>
    <r>
      <rPr>
        <b/>
        <sz val="11"/>
        <color indexed="8"/>
        <rFont val="Calibri"/>
        <family val="2"/>
      </rPr>
      <t>SWCB</t>
    </r>
    <r>
      <rPr>
        <sz val="11"/>
        <color theme="1"/>
        <rFont val="Calibri"/>
        <family val="2"/>
        <scheme val="minor"/>
      </rPr>
      <t xml:space="preserve"> = southern corn borer</t>
    </r>
  </si>
  <si>
    <r>
      <rPr>
        <b/>
        <sz val="11"/>
        <color indexed="8"/>
        <rFont val="Calibri"/>
        <family val="2"/>
      </rPr>
      <t>LL</t>
    </r>
    <r>
      <rPr>
        <sz val="11"/>
        <color theme="1"/>
        <rFont val="Calibri"/>
        <family val="2"/>
        <scheme val="minor"/>
      </rPr>
      <t xml:space="preserve"> = Liberty Link, glufosinate tolerant</t>
    </r>
  </si>
  <si>
    <r>
      <rPr>
        <b/>
        <sz val="11"/>
        <color indexed="8"/>
        <rFont val="Calibri"/>
        <family val="2"/>
      </rPr>
      <t>ECB</t>
    </r>
    <r>
      <rPr>
        <sz val="11"/>
        <color theme="1"/>
        <rFont val="Calibri"/>
        <family val="2"/>
        <scheme val="minor"/>
      </rPr>
      <t xml:space="preserve"> = European corn borer</t>
    </r>
  </si>
  <si>
    <r>
      <rPr>
        <b/>
        <sz val="11"/>
        <color indexed="8"/>
        <rFont val="Calibri"/>
        <family val="2"/>
      </rPr>
      <t xml:space="preserve">TAW </t>
    </r>
    <r>
      <rPr>
        <sz val="11"/>
        <color theme="1"/>
        <rFont val="Calibri"/>
        <family val="2"/>
        <scheme val="minor"/>
      </rPr>
      <t>= true armyworm</t>
    </r>
  </si>
  <si>
    <r>
      <rPr>
        <b/>
        <sz val="11"/>
        <color indexed="8"/>
        <rFont val="Calibri"/>
        <family val="2"/>
      </rPr>
      <t xml:space="preserve">RR2 </t>
    </r>
    <r>
      <rPr>
        <sz val="11"/>
        <color theme="1"/>
        <rFont val="Calibri"/>
        <family val="2"/>
        <scheme val="minor"/>
      </rPr>
      <t>= Roundup Ready 2, glyphosate tolerant</t>
    </r>
  </si>
  <si>
    <r>
      <rPr>
        <b/>
        <sz val="11"/>
        <color indexed="8"/>
        <rFont val="Calibri"/>
        <family val="2"/>
      </rPr>
      <t xml:space="preserve">FAW </t>
    </r>
    <r>
      <rPr>
        <sz val="11"/>
        <color theme="1"/>
        <rFont val="Calibri"/>
        <family val="2"/>
        <scheme val="minor"/>
      </rPr>
      <t>= fall armyworm</t>
    </r>
  </si>
  <si>
    <r>
      <rPr>
        <b/>
        <sz val="11"/>
        <color indexed="8"/>
        <rFont val="Calibri"/>
        <family val="2"/>
      </rPr>
      <t xml:space="preserve">WBC </t>
    </r>
    <r>
      <rPr>
        <sz val="11"/>
        <color theme="1"/>
        <rFont val="Calibri"/>
        <family val="2"/>
        <scheme val="minor"/>
      </rPr>
      <t>= western bean cutworm</t>
    </r>
  </si>
  <si>
    <r>
      <rPr>
        <b/>
        <sz val="11"/>
        <color indexed="8"/>
        <rFont val="Calibri"/>
        <family val="2"/>
      </rPr>
      <t xml:space="preserve">RW </t>
    </r>
    <r>
      <rPr>
        <sz val="11"/>
        <color theme="1"/>
        <rFont val="Calibri"/>
        <family val="2"/>
        <scheme val="minor"/>
      </rPr>
      <t>= corn rootworm</t>
    </r>
  </si>
  <si>
    <t>post-</t>
  </si>
  <si>
    <t>Tillage</t>
  </si>
  <si>
    <t>%NDF</t>
  </si>
  <si>
    <t>Weather Summary:</t>
  </si>
  <si>
    <t>Tool Name</t>
  </si>
  <si>
    <t xml:space="preserve">Extension Team: </t>
  </si>
  <si>
    <t>Plant Science</t>
  </si>
  <si>
    <t>Tool Version:</t>
  </si>
  <si>
    <t xml:space="preserve">Author: </t>
  </si>
  <si>
    <t>Last Updated:</t>
  </si>
  <si>
    <t xml:space="preserve">Contact Email: </t>
  </si>
  <si>
    <t>Website:</t>
  </si>
  <si>
    <t>Description:</t>
  </si>
  <si>
    <t>This report provides independent and unbiased information for the evaluation of commercial corn grain and silage hybrids available in Pennsylvania. The corn hybrid evaluation program provides farmers, seed corn companies and university personnel with information on the relative performance of corn hybrids gorwn under Pennsylvania conditions. It should be used to supplement other sources of information, such as seed industry performance tests, other independent testing data, and on-farm performance records, when making hybrid selection decisions.</t>
  </si>
  <si>
    <t xml:space="preserve">User Instructions: </t>
  </si>
  <si>
    <t xml:space="preserve">The "Background" tab provides information specific to each trial location. This information is useful to evaluate selected hybrids on your farm under your growing conditions and practices. The "Table" tab contains all the data needed to make a final determination of the proper hybrids for your operation. The first factor to consider when using this report is hybrid maturity. Moisture or dry matter is a good indicator of hybrid maturity. Hybrids with lower moisture or high dry matter are generally adapted to shorter season environments. Identify hybrids in the list that you know are adapted to your area. Then, select hybrids based on the qualities you are looking for on your operation. For grain, high yielding hybrids should be selected based on moisture and maturity. Silage has many quality factors that will vary from farm to farm. Dry matter is a good place to start when selecting a silage hybrid, but working with a nutritionist will help determine what forage qualities will be best for your operation. We do not recommend using data from a single site, even if it is close to your farm, to make hybrid selection choices. It is best to use data averaged over multiple locations. The last tab "Trait Key" contains all the commercial designation of individual traits. The "Table" tab will provide the company specific nomenclature, but the "Trait Key" will give a more in depth explanation of these traits. </t>
  </si>
  <si>
    <t xml:space="preserve">References: </t>
  </si>
  <si>
    <t>Acknowledgement of Risk:</t>
  </si>
  <si>
    <t>This tool is provided for general informational purposes only and The Pennsylvania State University shall have no liability whatsoever for the use of or reliance on this tool.</t>
  </si>
  <si>
    <t>30hr</t>
  </si>
  <si>
    <t>Ash</t>
  </si>
  <si>
    <t xml:space="preserve">NEL=net energy for lactation, and NDFD=neutral detergent fiber digestibility.  </t>
  </si>
  <si>
    <t>120hr</t>
  </si>
  <si>
    <t>240hr</t>
  </si>
  <si>
    <t>Conventional</t>
  </si>
  <si>
    <t>Agrisure GT</t>
  </si>
  <si>
    <t>Table Key #</t>
  </si>
  <si>
    <t>Traits*</t>
  </si>
  <si>
    <t xml:space="preserve">* See tab " Trait Key" for individual trait designation. </t>
  </si>
  <si>
    <t>**Tables are sorted by dry matter. Avoid making comparisons with hybrids that differ significantly in dry matter.</t>
  </si>
  <si>
    <t xml:space="preserve">*** Silage yields are expressed on a 35 percent DM basis; all other parameters are expressed on a dry matter basis. CP=crude protein, NDF= neutral detergent fiber, </t>
  </si>
  <si>
    <t>Conv.</t>
  </si>
  <si>
    <t>Pop.</t>
  </si>
  <si>
    <t>Matter</t>
  </si>
  <si>
    <t>%**</t>
  </si>
  <si>
    <t>Yield</t>
  </si>
  <si>
    <t>Tons/</t>
  </si>
  <si>
    <t>Acre***</t>
  </si>
  <si>
    <t>Relative</t>
  </si>
  <si>
    <t>Maturity</t>
  </si>
  <si>
    <t>No</t>
  </si>
  <si>
    <t>Agrisure 3120 E-Z Refuge</t>
  </si>
  <si>
    <t>Cry1Ab, Cry1F</t>
  </si>
  <si>
    <t>REFER TO BAG FOR SPECIFIC LETTER CODE:                                     EZ0=GT ONLY         EZ1= GT LL</t>
  </si>
  <si>
    <t>Genuity SmartStax                  RIB Complete</t>
  </si>
  <si>
    <t>Roundup Ready 2</t>
  </si>
  <si>
    <t>uNDF</t>
  </si>
  <si>
    <t>Alan Cook</t>
  </si>
  <si>
    <t>arc5337@psu.edu</t>
  </si>
  <si>
    <t>http://www.theweathercollector.com/?gclid=Cj0KCQjw6fvdBRCbARIsABGZ-vQL2zIhMnTDKuqmXNfv18X7Hn8ZRJ-0DNorlnY8e_E0ce0WZ66HgZMaAtcVEALw_wcB</t>
  </si>
  <si>
    <t>http://climatesmartfarming.org/tools/csf-growing-degree-day-calculator/</t>
  </si>
  <si>
    <t>Penn State/PDMP Corn Silage Hybrid Testing Program 2018</t>
  </si>
  <si>
    <t>Prepared by Greg Roth, Jessica Williamson, Alan Cook, James Breining (Department of Plant Science).</t>
  </si>
  <si>
    <t>Marketed for control of:</t>
  </si>
  <si>
    <t xml:space="preserve">ECB  SWCB  </t>
  </si>
  <si>
    <t xml:space="preserve">BCW  ECB  FAW SB  SWCB  </t>
  </si>
  <si>
    <t>Agrisure Viptera 3220          E-Z Refuge</t>
  </si>
  <si>
    <t xml:space="preserve">BCW  ECB  FAW  SB  SWCB   </t>
  </si>
  <si>
    <t xml:space="preserve">BCW  ECB  FAW  SB  SWCB </t>
  </si>
  <si>
    <t xml:space="preserve">BCW  ECB  FAW  SB  SWCB  </t>
  </si>
  <si>
    <t>TRIsect (CHR)</t>
  </si>
  <si>
    <t xml:space="preserve">BCW  ECB  FAW  SB  SWCB    </t>
  </si>
  <si>
    <t>Intrasect (YHR)</t>
  </si>
  <si>
    <t>Intrasect TRIsect (CYHR)</t>
  </si>
  <si>
    <t>Cry1Ab, Cry1F, mCry3A</t>
  </si>
  <si>
    <t>Leptra (VYHR)</t>
  </si>
  <si>
    <t>Intrasect Xtra (YXR)</t>
  </si>
  <si>
    <t>Intrasect Xtreme (CYXR)</t>
  </si>
  <si>
    <t>AcreMax CRW (AMRW)</t>
  </si>
  <si>
    <t>AcreMax Leptra (AML)</t>
  </si>
  <si>
    <r>
      <t xml:space="preserve">BCW  ECB  FAW  SB  SWCB TAW  WBC  </t>
    </r>
    <r>
      <rPr>
        <i/>
        <sz val="11"/>
        <color indexed="8"/>
        <rFont val="Calibri"/>
        <family val="2"/>
      </rPr>
      <t>CEW</t>
    </r>
  </si>
  <si>
    <t>Cry1F, Cry1Ab, mCry3A</t>
  </si>
  <si>
    <t xml:space="preserve">ECB  SWCB </t>
  </si>
  <si>
    <t>Trecepta (or RIB complete)</t>
  </si>
  <si>
    <t>Cry1A.105, Cry2Ab2,Vip3A</t>
  </si>
  <si>
    <t>BCW  CEW  ECB  FAW  SB  SWCB   TAW WBC</t>
  </si>
  <si>
    <t xml:space="preserve">BCW  CEW  ECB  FAW  SB  SWCB  </t>
  </si>
  <si>
    <t>Powercore (or Refuge Advanced)</t>
  </si>
  <si>
    <t>Cry1A.105, Cry2Ab2, Cry1F</t>
  </si>
  <si>
    <t>BCW  ECB  FAW  SB  SWCB CEW</t>
  </si>
  <si>
    <t>QROME (Q)</t>
  </si>
  <si>
    <t>Cry1Ab, Cry1F, mCry3A, Cry34/35Ab1</t>
  </si>
  <si>
    <t>Source:</t>
  </si>
  <si>
    <t>https://www.texasinsects.org/bt-corn-trait-table.html</t>
  </si>
  <si>
    <t>Local Seed Co.</t>
  </si>
  <si>
    <t>Growmark FS</t>
  </si>
  <si>
    <t>Dekalb</t>
  </si>
  <si>
    <t>DKC62-20RIB</t>
  </si>
  <si>
    <t>CPS Dynagro</t>
  </si>
  <si>
    <t>D52VC63</t>
  </si>
  <si>
    <t>LS1497</t>
  </si>
  <si>
    <t>FS 62R43VT2P</t>
  </si>
  <si>
    <t>Augusta</t>
  </si>
  <si>
    <t>Augusta 1165</t>
  </si>
  <si>
    <t>FS 63R85SS</t>
  </si>
  <si>
    <t>Prairie Hybrids</t>
  </si>
  <si>
    <t>Dupont Pioneer</t>
  </si>
  <si>
    <t>P1422AMXT</t>
  </si>
  <si>
    <t>Hubner</t>
  </si>
  <si>
    <t>H6755RCSS</t>
  </si>
  <si>
    <t>P1442AM</t>
  </si>
  <si>
    <t>Augusta 5065</t>
  </si>
  <si>
    <t>Masters Choice</t>
  </si>
  <si>
    <t>MCT6363</t>
  </si>
  <si>
    <t>Doebler's PA Hybrids</t>
  </si>
  <si>
    <t>5518AM</t>
  </si>
  <si>
    <t>Mid-Atlantic</t>
  </si>
  <si>
    <t>MA8159</t>
  </si>
  <si>
    <t>DKC62-53RIB</t>
  </si>
  <si>
    <t>Syngenta</t>
  </si>
  <si>
    <t>NK1263-3220A</t>
  </si>
  <si>
    <t>H6663RCSP</t>
  </si>
  <si>
    <t>Augusta 1064</t>
  </si>
  <si>
    <t>Agrigold</t>
  </si>
  <si>
    <t>A6652STXRIB</t>
  </si>
  <si>
    <t>5818AM</t>
  </si>
  <si>
    <t>NK1573-3110</t>
  </si>
  <si>
    <t>NK1452-3120</t>
  </si>
  <si>
    <t>DKC64-35RIB</t>
  </si>
  <si>
    <t>P1847AML</t>
  </si>
  <si>
    <t>Seedway</t>
  </si>
  <si>
    <t>SW7560</t>
  </si>
  <si>
    <t>NK1284-3220</t>
  </si>
  <si>
    <t>A641-78STXRIB</t>
  </si>
  <si>
    <t>Mycogen</t>
  </si>
  <si>
    <t>TMF2H747</t>
  </si>
  <si>
    <t>SW7000</t>
  </si>
  <si>
    <t>A641-06STX</t>
  </si>
  <si>
    <t>Augusta 1564</t>
  </si>
  <si>
    <t>MA8150</t>
  </si>
  <si>
    <t>H6624RCSS</t>
  </si>
  <si>
    <t>MCT6552</t>
  </si>
  <si>
    <t>A6573VT2RIB</t>
  </si>
  <si>
    <t>5018AM</t>
  </si>
  <si>
    <t xml:space="preserve">SW6999 </t>
  </si>
  <si>
    <t>TMF14R77</t>
  </si>
  <si>
    <t>Augusta 5663</t>
  </si>
  <si>
    <t>MA8163</t>
  </si>
  <si>
    <t>DKC67-44RIB</t>
  </si>
  <si>
    <t>A646-12STXRIB</t>
  </si>
  <si>
    <t>MCT6653</t>
  </si>
  <si>
    <t>Chemgro</t>
  </si>
  <si>
    <t>Chemgro 7795V4Z</t>
  </si>
  <si>
    <t>Channel</t>
  </si>
  <si>
    <t>219-77STXRIB</t>
  </si>
  <si>
    <t>Chemgro 7789RSX</t>
  </si>
  <si>
    <t>DKC66-40RIB</t>
  </si>
  <si>
    <t>Augusta 7768</t>
  </si>
  <si>
    <t>Augusta 5566</t>
  </si>
  <si>
    <t>NK1808-3111</t>
  </si>
  <si>
    <t>Augusta 1367</t>
  </si>
  <si>
    <t>Chemgro 7658G3</t>
  </si>
  <si>
    <t>SW8009</t>
  </si>
  <si>
    <t>TMF16S87</t>
  </si>
  <si>
    <t>116-119 Day Means</t>
  </si>
  <si>
    <t>LSD(0.1)</t>
  </si>
  <si>
    <t>CV%</t>
  </si>
  <si>
    <t xml:space="preserve">(Lancaster) County location </t>
  </si>
  <si>
    <t xml:space="preserve">This report is prepared by: Greg Roth, Jessica Williamson, Alan Cook, and James Breining. </t>
  </si>
  <si>
    <t>Landisville SEARC</t>
  </si>
  <si>
    <t>Landisville, PA - Field YS</t>
  </si>
  <si>
    <t xml:space="preserve">Hagerstown silt loam, 0 to 3 percent slopes </t>
  </si>
  <si>
    <t>1qt-Credit 41 + 1qt - Atrazine + 4oz - Callisto + 1.5pt - Dual Magnum</t>
  </si>
  <si>
    <t>3oz - Status on 6/18</t>
  </si>
  <si>
    <t>10.5 gal - 10-34-0</t>
  </si>
  <si>
    <t>180 units 32% UAN on 6/10</t>
  </si>
  <si>
    <t>Soybeans</t>
  </si>
  <si>
    <t>Precip. (inches)</t>
  </si>
  <si>
    <t>May 3-August 27</t>
  </si>
  <si>
    <t>The trials at Landisville were very consistent this year. Planting occurred in early May and emergence was very good. Fertility levels and weed control were also very good. Despite the persistent rain from mid-July through harvest, yield levels were very good.</t>
  </si>
  <si>
    <t>Resistance to a Bt protein in the trait package has developed in :</t>
  </si>
  <si>
    <t>FAW WBC</t>
  </si>
  <si>
    <t xml:space="preserve"> FAW WBC RW</t>
  </si>
  <si>
    <t xml:space="preserve">FAW SWCB WBC </t>
  </si>
  <si>
    <t xml:space="preserve">FAW SWCB WBC RW </t>
  </si>
  <si>
    <t>FAW SWCB WBC RW</t>
  </si>
  <si>
    <t>FAW WBC RW</t>
  </si>
  <si>
    <t>CEW</t>
  </si>
  <si>
    <t xml:space="preserve"> CEW RW</t>
  </si>
  <si>
    <t>CEW WBC RW</t>
  </si>
  <si>
    <t>CEW WBC</t>
  </si>
  <si>
    <t>Medium Late (110-115 Day) RM Silage Hybrids</t>
  </si>
  <si>
    <t>110-115 Day Means</t>
  </si>
  <si>
    <t>Medium-Late maturity (110-119) day RM silage hybrids in (Landisville) PA</t>
  </si>
  <si>
    <t>Late (116-119) RM Silage Hybrids</t>
  </si>
  <si>
    <t>Herbicides                          pre-</t>
  </si>
  <si>
    <t>LC1349 SSXRIB</t>
  </si>
  <si>
    <t>NIR</t>
  </si>
  <si>
    <t>Overall Mean</t>
  </si>
  <si>
    <t>Cooperator: Landisville Research Station</t>
  </si>
  <si>
    <t>Prepared by Greg W. Roth, James A. Breining, Alan R. Cook,  and Jessica A. Williamson (Department of Plant Science).</t>
  </si>
  <si>
    <t>The University is committed to equal access to programs, facilities, admission and employment for all persons. It is the policy of the University to maintain an environment free of harassment and free of discrimination against any person because of age, race, color, ancestry, national origin, religion, creed, service in the uniformed services (as defined in state and federal law), veteran status, sex, sexual orientation, marital or family status, pregnancy, pregnancy-related conditions, physical or mental disability, gender, perceived gender, gender identity, genetic information or political ideas. Discriminatory conduct and harassment, as well as sexual misconduct and relationship violence, violates the dignity of individuals, impedes the realization of the University’s educational mission, and will not be tolerated. Direct all inquiries regarding the nondiscrimination policy to the Affirmative Action Office, The Pennsylvania State University, 328 Boucke Building, University Park, PA 16802-5901, Email: aao@psu.edu, Tel (814) 863-0471.</t>
  </si>
  <si>
    <t>© The Pennsylvania State University 2018</t>
  </si>
  <si>
    <r>
      <t>Fat</t>
    </r>
    <r>
      <rPr>
        <b/>
        <vertAlign val="superscript"/>
        <sz val="12"/>
        <rFont val="Calibri"/>
        <family val="2"/>
        <scheme val="minor"/>
      </rPr>
      <t>2</t>
    </r>
  </si>
  <si>
    <r>
      <rPr>
        <vertAlign val="superscript"/>
        <sz val="11"/>
        <color indexed="8"/>
        <rFont val="Calibri"/>
        <family val="2"/>
      </rPr>
      <t>1</t>
    </r>
    <r>
      <rPr>
        <sz val="11"/>
        <color indexed="8"/>
        <rFont val="Calibri"/>
        <family val="2"/>
      </rPr>
      <t xml:space="preserve"> - NS = Not Significant, </t>
    </r>
    <r>
      <rPr>
        <vertAlign val="superscript"/>
        <sz val="11"/>
        <color indexed="8"/>
        <rFont val="Calibri"/>
        <family val="2"/>
      </rPr>
      <t>2</t>
    </r>
    <r>
      <rPr>
        <sz val="11"/>
        <color indexed="8"/>
        <rFont val="Calibri"/>
        <family val="2"/>
      </rPr>
      <t>- Fat = Total Fatty Acids</t>
    </r>
  </si>
  <si>
    <t>https://extension.psu.edu/forage-and-food-crops/agronomic-crops/species-and-varieties/2018-results-pa-commercial-grain-and-silage-hybrid-corn-tests-report/2018-results-pa-commercial-grain-and-silage-hybrid-corn-tests-report</t>
  </si>
  <si>
    <t>FS 65R87VT2P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</si>
</sst>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409]mmmm\ d\,\ yyyy;@"/>
  </numFmts>
  <fonts count="40" x14ac:knownFonts="1">
    <font>
      <sz val="11"/>
      <color theme="1"/>
      <name val="Calibri"/>
      <family val="2"/>
      <scheme val="minor"/>
    </font>
    <font>
      <sz val="11"/>
      <color indexed="8"/>
      <name val="Calibri"/>
      <family val="2"/>
    </font>
    <font>
      <sz val="10"/>
      <name val="Arial"/>
      <family val="2"/>
    </font>
    <font>
      <sz val="10"/>
      <name val="Arial"/>
      <family val="2"/>
    </font>
    <font>
      <sz val="9"/>
      <name val="Arial"/>
      <family val="2"/>
    </font>
    <font>
      <sz val="8"/>
      <name val="Arial"/>
      <family val="2"/>
    </font>
    <font>
      <sz val="10"/>
      <name val="Times New Roman"/>
      <family val="1"/>
    </font>
    <font>
      <b/>
      <sz val="11"/>
      <color indexed="8"/>
      <name val="Calibri"/>
      <family val="2"/>
    </font>
    <font>
      <i/>
      <sz val="11"/>
      <color indexed="8"/>
      <name val="Calibri"/>
      <family val="2"/>
    </font>
    <font>
      <vertAlign val="superscript"/>
      <sz val="11"/>
      <color indexed="8"/>
      <name val="Calibri"/>
      <family val="2"/>
    </font>
    <font>
      <u/>
      <sz val="11"/>
      <color theme="10"/>
      <name val="Calibri"/>
      <family val="2"/>
      <scheme val="minor"/>
    </font>
    <font>
      <b/>
      <sz val="11"/>
      <color theme="1"/>
      <name val="Calibri"/>
      <family val="2"/>
      <scheme val="minor"/>
    </font>
    <font>
      <sz val="16"/>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1"/>
      <color indexed="8"/>
      <name val="Calibri"/>
      <family val="2"/>
      <scheme val="minor"/>
    </font>
    <font>
      <sz val="12"/>
      <color theme="1"/>
      <name val="Arial"/>
      <family val="2"/>
    </font>
    <font>
      <sz val="26"/>
      <color theme="0"/>
      <name val="Arial"/>
      <family val="2"/>
    </font>
    <font>
      <sz val="11"/>
      <color theme="1"/>
      <name val="Arial"/>
      <family val="2"/>
    </font>
    <font>
      <b/>
      <sz val="12"/>
      <color theme="0"/>
      <name val="Arial"/>
      <family val="2"/>
    </font>
    <font>
      <i/>
      <sz val="10"/>
      <color theme="1"/>
      <name val="Arial"/>
      <family val="2"/>
    </font>
    <font>
      <b/>
      <sz val="12"/>
      <color theme="1"/>
      <name val="Arial"/>
      <family val="2"/>
    </font>
    <font>
      <i/>
      <sz val="12"/>
      <color theme="1"/>
      <name val="Arial"/>
      <family val="2"/>
    </font>
    <font>
      <b/>
      <sz val="10"/>
      <name val="Calibri"/>
      <family val="2"/>
      <scheme val="minor"/>
    </font>
    <font>
      <sz val="11"/>
      <color theme="1"/>
      <name val="Calibri"/>
      <family val="2"/>
      <scheme val="minor"/>
    </font>
    <font>
      <b/>
      <sz val="12"/>
      <name val="Calibri"/>
      <family val="2"/>
      <scheme val="minor"/>
    </font>
    <font>
      <b/>
      <sz val="12"/>
      <color theme="1"/>
      <name val="Calibri"/>
      <family val="2"/>
      <scheme val="minor"/>
    </font>
    <font>
      <b/>
      <vertAlign val="superscript"/>
      <sz val="12"/>
      <name val="Calibri"/>
      <family val="2"/>
      <scheme val="minor"/>
    </font>
    <font>
      <sz val="11"/>
      <color rgb="FF212121"/>
      <name val="Calibri"/>
      <family val="2"/>
      <scheme val="minor"/>
    </font>
    <font>
      <sz val="8"/>
      <color rgb="FF000000"/>
      <name val="Arial"/>
      <family val="2"/>
    </font>
    <font>
      <sz val="10"/>
      <color rgb="FF00000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3" tint="0.59996337778862885"/>
        <bgColor indexed="64"/>
      </patternFill>
    </fill>
    <fill>
      <patternFill patternType="solid">
        <fgColor theme="3" tint="0.59999389629810485"/>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0" fillId="0" borderId="0" applyNumberFormat="0" applyFill="0" applyBorder="0" applyAlignment="0" applyProtection="0"/>
    <xf numFmtId="0" fontId="2" fillId="0" borderId="0"/>
    <xf numFmtId="0" fontId="3" fillId="0" borderId="0"/>
    <xf numFmtId="0" fontId="16" fillId="0" borderId="0"/>
    <xf numFmtId="0" fontId="16" fillId="0" borderId="0"/>
    <xf numFmtId="43" fontId="33" fillId="0" borderId="0" applyFont="0" applyFill="0" applyBorder="0" applyAlignment="0" applyProtection="0"/>
  </cellStyleXfs>
  <cellXfs count="289">
    <xf numFmtId="0" fontId="0" fillId="0" borderId="0" xfId="0"/>
    <xf numFmtId="0" fontId="4" fillId="0" borderId="0" xfId="0" applyFont="1"/>
    <xf numFmtId="0" fontId="5" fillId="0" borderId="0" xfId="0" applyFont="1"/>
    <xf numFmtId="164" fontId="12" fillId="0" borderId="0" xfId="0" applyNumberFormat="1" applyFont="1" applyAlignment="1">
      <alignment horizontal="center"/>
    </xf>
    <xf numFmtId="0" fontId="0" fillId="0" borderId="0" xfId="0" applyAlignment="1">
      <alignment vertical="center"/>
    </xf>
    <xf numFmtId="0" fontId="15" fillId="0" borderId="0" xfId="0" applyFont="1" applyAlignment="1">
      <alignment vertical="center"/>
    </xf>
    <xf numFmtId="0" fontId="16" fillId="0" borderId="0" xfId="0" applyFont="1" applyAlignment="1">
      <alignment vertical="center"/>
    </xf>
    <xf numFmtId="0" fontId="6" fillId="0" borderId="0" xfId="0" applyFont="1" applyAlignment="1">
      <alignment vertical="center"/>
    </xf>
    <xf numFmtId="0" fontId="15" fillId="0" borderId="0" xfId="0" applyFont="1" applyAlignment="1">
      <alignment horizontal="left" vertical="center"/>
    </xf>
    <xf numFmtId="0" fontId="17" fillId="0" borderId="1" xfId="0" applyFont="1" applyBorder="1"/>
    <xf numFmtId="0" fontId="0" fillId="0" borderId="1" xfId="0" applyBorder="1"/>
    <xf numFmtId="0" fontId="18" fillId="0" borderId="0" xfId="0" applyFont="1"/>
    <xf numFmtId="0" fontId="0" fillId="0" borderId="2" xfId="0" applyBorder="1"/>
    <xf numFmtId="0" fontId="0" fillId="0" borderId="0" xfId="0" applyAlignment="1">
      <alignment horizontal="center"/>
    </xf>
    <xf numFmtId="0" fontId="0" fillId="0" borderId="0" xfId="0" applyAlignment="1">
      <alignment horizontal="center" vertical="center"/>
    </xf>
    <xf numFmtId="0" fontId="20" fillId="0" borderId="0" xfId="0" applyFont="1" applyAlignment="1">
      <alignment horizontal="center" vertical="center"/>
    </xf>
    <xf numFmtId="164" fontId="18" fillId="0" borderId="1" xfId="0" applyNumberFormat="1" applyFont="1" applyBorder="1"/>
    <xf numFmtId="164" fontId="18" fillId="0" borderId="0" xfId="0" applyNumberFormat="1" applyFont="1"/>
    <xf numFmtId="164" fontId="0" fillId="0" borderId="0" xfId="0" applyNumberFormat="1"/>
    <xf numFmtId="164" fontId="0" fillId="0" borderId="2" xfId="0" applyNumberFormat="1" applyBorder="1"/>
    <xf numFmtId="0" fontId="20" fillId="0" borderId="5" xfId="0" applyFont="1" applyBorder="1" applyAlignment="1">
      <alignment horizontal="left"/>
    </xf>
    <xf numFmtId="0" fontId="21" fillId="0" borderId="3" xfId="0" applyFont="1" applyBorder="1" applyAlignment="1">
      <alignment horizontal="left"/>
    </xf>
    <xf numFmtId="164" fontId="18" fillId="0" borderId="1" xfId="0" applyNumberFormat="1" applyFont="1" applyBorder="1" applyAlignment="1">
      <alignment horizontal="center"/>
    </xf>
    <xf numFmtId="164" fontId="18" fillId="0" borderId="0" xfId="0" applyNumberFormat="1" applyFont="1" applyAlignment="1">
      <alignment horizontal="center"/>
    </xf>
    <xf numFmtId="164" fontId="0" fillId="0" borderId="0" xfId="0" applyNumberFormat="1" applyAlignment="1">
      <alignment horizontal="center"/>
    </xf>
    <xf numFmtId="164" fontId="0" fillId="0" borderId="2" xfId="0" applyNumberFormat="1" applyBorder="1" applyAlignment="1">
      <alignment horizontal="center"/>
    </xf>
    <xf numFmtId="164" fontId="0" fillId="0" borderId="1" xfId="0" applyNumberFormat="1" applyBorder="1"/>
    <xf numFmtId="0" fontId="23" fillId="0" borderId="3" xfId="0" applyFont="1" applyBorder="1" applyAlignment="1">
      <alignment vertical="center"/>
    </xf>
    <xf numFmtId="0" fontId="6" fillId="0" borderId="1"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6" fillId="0" borderId="5" xfId="0" applyFont="1" applyBorder="1" applyAlignment="1">
      <alignment vertical="center"/>
    </xf>
    <xf numFmtId="0" fontId="0" fillId="0" borderId="6" xfId="0" applyBorder="1" applyAlignment="1">
      <alignment vertical="center"/>
    </xf>
    <xf numFmtId="0" fontId="0" fillId="0" borderId="5" xfId="0" applyBorder="1"/>
    <xf numFmtId="1" fontId="20" fillId="0" borderId="5" xfId="0" applyNumberFormat="1" applyFont="1" applyBorder="1" applyAlignment="1">
      <alignment horizontal="left"/>
    </xf>
    <xf numFmtId="0" fontId="24" fillId="0" borderId="0" xfId="0" applyFont="1" applyAlignment="1">
      <alignment horizontal="left"/>
    </xf>
    <xf numFmtId="0" fontId="24" fillId="0" borderId="0" xfId="0" applyFont="1" applyAlignment="1">
      <alignment horizontal="center"/>
    </xf>
    <xf numFmtId="164" fontId="24" fillId="0" borderId="0" xfId="0" applyNumberFormat="1" applyFont="1" applyAlignment="1">
      <alignment horizontal="center"/>
    </xf>
    <xf numFmtId="1" fontId="24" fillId="0" borderId="0" xfId="0" applyNumberFormat="1" applyFont="1" applyAlignment="1">
      <alignment horizontal="center"/>
    </xf>
    <xf numFmtId="0" fontId="0" fillId="0" borderId="7" xfId="0" applyBorder="1"/>
    <xf numFmtId="0" fontId="0" fillId="0" borderId="0" xfId="0" applyAlignment="1">
      <alignment horizontal="left" vertical="center"/>
    </xf>
    <xf numFmtId="2" fontId="0" fillId="0" borderId="0" xfId="0" applyNumberFormat="1" applyAlignment="1">
      <alignment horizontal="center" vertical="center"/>
    </xf>
    <xf numFmtId="1" fontId="0" fillId="0" borderId="0" xfId="0" applyNumberFormat="1" applyAlignment="1">
      <alignment horizontal="left" vertical="center"/>
    </xf>
    <xf numFmtId="1" fontId="0" fillId="0" borderId="0" xfId="0" applyNumberForma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14" fontId="0" fillId="0" borderId="0" xfId="0" applyNumberFormat="1" applyAlignment="1">
      <alignment horizontal="left" vertical="center"/>
    </xf>
    <xf numFmtId="0" fontId="23" fillId="0" borderId="9" xfId="0" applyFont="1" applyBorder="1" applyAlignment="1">
      <alignment vertical="center"/>
    </xf>
    <xf numFmtId="0" fontId="14" fillId="0" borderId="0" xfId="0" applyFont="1" applyAlignment="1">
      <alignment horizontal="center" vertical="center"/>
    </xf>
    <xf numFmtId="0" fontId="25" fillId="0" borderId="0" xfId="4" applyFont="1" applyAlignment="1">
      <alignment vertical="center"/>
    </xf>
    <xf numFmtId="0" fontId="25" fillId="0" borderId="0" xfId="5" applyFont="1" applyAlignment="1">
      <alignment vertical="center"/>
    </xf>
    <xf numFmtId="0" fontId="18" fillId="0" borderId="1" xfId="0" applyFont="1" applyBorder="1"/>
    <xf numFmtId="1" fontId="18" fillId="0" borderId="1" xfId="0" applyNumberFormat="1" applyFont="1" applyBorder="1"/>
    <xf numFmtId="1" fontId="18" fillId="0" borderId="0" xfId="0" applyNumberFormat="1" applyFont="1"/>
    <xf numFmtId="1" fontId="0" fillId="0" borderId="0" xfId="0" applyNumberFormat="1"/>
    <xf numFmtId="1" fontId="0" fillId="0" borderId="2" xfId="0" applyNumberFormat="1" applyBorder="1"/>
    <xf numFmtId="0" fontId="17" fillId="0" borderId="2" xfId="0" applyFont="1" applyBorder="1" applyAlignment="1">
      <alignment horizontal="center"/>
    </xf>
    <xf numFmtId="164" fontId="32" fillId="0" borderId="2" xfId="0" applyNumberFormat="1" applyFont="1" applyBorder="1" applyAlignment="1">
      <alignment horizontal="center"/>
    </xf>
    <xf numFmtId="1" fontId="32" fillId="0" borderId="2" xfId="0" applyNumberFormat="1" applyFont="1" applyBorder="1" applyAlignment="1">
      <alignment horizontal="center"/>
    </xf>
    <xf numFmtId="164" fontId="18" fillId="0" borderId="2" xfId="0" applyNumberFormat="1" applyFont="1" applyBorder="1"/>
    <xf numFmtId="1" fontId="0" fillId="0" borderId="4" xfId="0" applyNumberFormat="1" applyBorder="1"/>
    <xf numFmtId="1" fontId="0" fillId="0" borderId="6" xfId="0" applyNumberFormat="1" applyBorder="1"/>
    <xf numFmtId="1" fontId="0" fillId="0" borderId="8" xfId="0" applyNumberFormat="1" applyBorder="1"/>
    <xf numFmtId="1" fontId="24" fillId="0" borderId="6" xfId="0" applyNumberFormat="1" applyFont="1" applyBorder="1"/>
    <xf numFmtId="164" fontId="17" fillId="0" borderId="2" xfId="0" applyNumberFormat="1" applyFont="1" applyBorder="1" applyAlignment="1">
      <alignment horizontal="center"/>
    </xf>
    <xf numFmtId="1" fontId="11" fillId="0" borderId="0" xfId="0" applyNumberFormat="1" applyFont="1" applyAlignment="1">
      <alignment horizontal="left" vertical="center"/>
    </xf>
    <xf numFmtId="0" fontId="19" fillId="0" borderId="0" xfId="0" applyFont="1" applyAlignment="1">
      <alignment vertical="center"/>
    </xf>
    <xf numFmtId="0" fontId="19" fillId="0" borderId="0" xfId="0" applyFont="1" applyAlignment="1">
      <alignment horizontal="right" vertical="center"/>
    </xf>
    <xf numFmtId="0" fontId="19" fillId="0" borderId="2" xfId="0" applyFont="1" applyBorder="1" applyAlignment="1">
      <alignment vertical="center"/>
    </xf>
    <xf numFmtId="0" fontId="19" fillId="0" borderId="2" xfId="0" applyFont="1" applyBorder="1" applyAlignment="1">
      <alignment horizontal="center" vertical="center"/>
    </xf>
    <xf numFmtId="164" fontId="17" fillId="0" borderId="7" xfId="0" applyNumberFormat="1" applyFont="1" applyBorder="1" applyAlignment="1">
      <alignment horizontal="center"/>
    </xf>
    <xf numFmtId="0" fontId="17" fillId="0" borderId="1" xfId="0" applyFont="1" applyBorder="1" applyAlignment="1">
      <alignment horizontal="center"/>
    </xf>
    <xf numFmtId="0" fontId="18" fillId="0" borderId="0" xfId="0" applyFont="1" applyAlignment="1">
      <alignment horizontal="center"/>
    </xf>
    <xf numFmtId="0" fontId="0" fillId="0" borderId="2" xfId="0" applyBorder="1" applyAlignment="1">
      <alignment horizontal="center"/>
    </xf>
    <xf numFmtId="1" fontId="20" fillId="0" borderId="3" xfId="0" applyNumberFormat="1" applyFont="1" applyBorder="1" applyAlignment="1">
      <alignment horizontal="left"/>
    </xf>
    <xf numFmtId="0" fontId="34" fillId="0" borderId="3" xfId="0" applyFont="1" applyBorder="1"/>
    <xf numFmtId="0" fontId="34" fillId="0" borderId="1" xfId="0" applyFont="1" applyBorder="1"/>
    <xf numFmtId="0" fontId="34" fillId="0" borderId="1" xfId="0" applyFont="1" applyBorder="1" applyAlignment="1">
      <alignment horizontal="center"/>
    </xf>
    <xf numFmtId="164" fontId="34" fillId="0" borderId="1" xfId="0" applyNumberFormat="1" applyFont="1" applyBorder="1" applyAlignment="1">
      <alignment horizontal="center"/>
    </xf>
    <xf numFmtId="1" fontId="34" fillId="0" borderId="1" xfId="0" applyNumberFormat="1" applyFont="1" applyBorder="1" applyAlignment="1">
      <alignment horizontal="center"/>
    </xf>
    <xf numFmtId="164" fontId="16" fillId="0" borderId="1" xfId="0" applyNumberFormat="1" applyFont="1" applyBorder="1"/>
    <xf numFmtId="0" fontId="35" fillId="0" borderId="1" xfId="0" applyFont="1" applyBorder="1" applyAlignment="1">
      <alignment horizontal="center"/>
    </xf>
    <xf numFmtId="1" fontId="35" fillId="0" borderId="4" xfId="0" applyNumberFormat="1" applyFont="1" applyBorder="1" applyAlignment="1">
      <alignment horizontal="center"/>
    </xf>
    <xf numFmtId="0" fontId="34" fillId="0" borderId="5" xfId="0" applyFont="1" applyBorder="1"/>
    <xf numFmtId="0" fontId="34" fillId="0" borderId="0" xfId="0" applyFont="1"/>
    <xf numFmtId="0" fontId="34" fillId="0" borderId="0" xfId="0" applyFont="1" applyAlignment="1">
      <alignment horizontal="center"/>
    </xf>
    <xf numFmtId="164" fontId="34" fillId="0" borderId="0" xfId="0" applyNumberFormat="1" applyFont="1" applyAlignment="1">
      <alignment horizontal="center"/>
    </xf>
    <xf numFmtId="1" fontId="34" fillId="0" borderId="0" xfId="0" applyNumberFormat="1" applyFont="1" applyAlignment="1">
      <alignment horizontal="center"/>
    </xf>
    <xf numFmtId="0" fontId="35" fillId="0" borderId="0" xfId="0" applyFont="1" applyAlignment="1">
      <alignment horizontal="center"/>
    </xf>
    <xf numFmtId="164" fontId="35" fillId="0" borderId="5" xfId="0" applyNumberFormat="1" applyFont="1" applyBorder="1" applyAlignment="1">
      <alignment horizontal="center"/>
    </xf>
    <xf numFmtId="164" fontId="35" fillId="0" borderId="0" xfId="0" applyNumberFormat="1" applyFont="1" applyAlignment="1">
      <alignment horizontal="center"/>
    </xf>
    <xf numFmtId="1" fontId="35" fillId="0" borderId="6" xfId="0" applyNumberFormat="1" applyFont="1" applyBorder="1" applyAlignment="1">
      <alignment horizontal="center"/>
    </xf>
    <xf numFmtId="0" fontId="35" fillId="0" borderId="7" xfId="0" applyFont="1" applyBorder="1" applyAlignment="1">
      <alignment horizontal="center"/>
    </xf>
    <xf numFmtId="0" fontId="35" fillId="0" borderId="2" xfId="0" applyFont="1" applyBorder="1" applyAlignment="1">
      <alignment horizontal="center"/>
    </xf>
    <xf numFmtId="1" fontId="35" fillId="0" borderId="8" xfId="0" applyNumberFormat="1" applyFont="1" applyBorder="1" applyAlignment="1">
      <alignment horizontal="center"/>
    </xf>
    <xf numFmtId="0" fontId="16" fillId="0" borderId="3" xfId="0" applyFont="1" applyBorder="1" applyAlignment="1">
      <alignment horizontal="left" vertical="center"/>
    </xf>
    <xf numFmtId="0" fontId="16" fillId="0" borderId="1" xfId="0" applyFont="1" applyBorder="1" applyAlignment="1">
      <alignment horizontal="left" vertical="center" wrapText="1"/>
    </xf>
    <xf numFmtId="164" fontId="16"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164" fontId="16" fillId="0" borderId="3" xfId="0" applyNumberFormat="1" applyFont="1" applyBorder="1" applyAlignment="1">
      <alignment horizontal="center" vertical="center"/>
    </xf>
    <xf numFmtId="164" fontId="16" fillId="0" borderId="5" xfId="0" applyNumberFormat="1" applyFont="1" applyBorder="1" applyAlignment="1">
      <alignment horizontal="center" vertical="center"/>
    </xf>
    <xf numFmtId="0" fontId="16" fillId="5" borderId="5" xfId="0" applyFont="1" applyFill="1" applyBorder="1" applyAlignment="1">
      <alignment horizontal="left" vertical="center"/>
    </xf>
    <xf numFmtId="0" fontId="16" fillId="5" borderId="0" xfId="0" applyFont="1" applyFill="1" applyAlignment="1">
      <alignment horizontal="left" vertical="center"/>
    </xf>
    <xf numFmtId="164" fontId="16" fillId="5" borderId="0" xfId="0" applyNumberFormat="1" applyFont="1" applyFill="1" applyAlignment="1">
      <alignment horizontal="center" vertical="center"/>
    </xf>
    <xf numFmtId="2" fontId="16" fillId="5" borderId="0" xfId="0" applyNumberFormat="1" applyFont="1" applyFill="1" applyAlignment="1">
      <alignment horizontal="center" vertical="center"/>
    </xf>
    <xf numFmtId="164" fontId="16" fillId="5" borderId="5" xfId="0"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0" fontId="16" fillId="0" borderId="5" xfId="0" applyFont="1" applyBorder="1" applyAlignment="1">
      <alignment horizontal="left" vertical="center"/>
    </xf>
    <xf numFmtId="0" fontId="16" fillId="0" borderId="0" xfId="0" applyFont="1" applyAlignment="1">
      <alignment horizontal="left" vertical="center" wrapText="1"/>
    </xf>
    <xf numFmtId="164" fontId="16" fillId="0" borderId="0" xfId="0" applyNumberFormat="1" applyFont="1" applyAlignment="1">
      <alignment horizontal="center" vertical="center"/>
    </xf>
    <xf numFmtId="2" fontId="16" fillId="0" borderId="0" xfId="0" applyNumberFormat="1" applyFont="1" applyAlignment="1">
      <alignment horizontal="center" vertical="center"/>
    </xf>
    <xf numFmtId="0" fontId="16" fillId="5" borderId="5" xfId="0" applyFont="1" applyFill="1" applyBorder="1" applyAlignment="1">
      <alignment horizontal="left" vertical="center" wrapText="1"/>
    </xf>
    <xf numFmtId="0" fontId="16" fillId="5" borderId="0" xfId="0" applyFont="1" applyFill="1" applyAlignment="1">
      <alignment horizontal="left" vertical="center" wrapText="1"/>
    </xf>
    <xf numFmtId="0" fontId="16" fillId="0" borderId="0" xfId="0" applyFont="1" applyAlignment="1">
      <alignment horizontal="left" vertical="center"/>
    </xf>
    <xf numFmtId="0" fontId="16" fillId="0" borderId="5" xfId="0" applyFont="1" applyBorder="1" applyAlignment="1">
      <alignment horizontal="left" vertical="center" wrapText="1"/>
    </xf>
    <xf numFmtId="14" fontId="16" fillId="5" borderId="0" xfId="0" applyNumberFormat="1" applyFont="1" applyFill="1" applyAlignment="1">
      <alignment horizontal="left" vertical="center"/>
    </xf>
    <xf numFmtId="164" fontId="35" fillId="0" borderId="10" xfId="0" applyNumberFormat="1" applyFont="1" applyBorder="1" applyAlignment="1">
      <alignment horizontal="center" vertical="center"/>
    </xf>
    <xf numFmtId="164" fontId="16" fillId="5" borderId="0" xfId="0" applyNumberFormat="1" applyFont="1" applyFill="1" applyAlignment="1">
      <alignment horizontal="center"/>
    </xf>
    <xf numFmtId="0" fontId="16" fillId="5" borderId="0" xfId="0" applyFont="1" applyFill="1" applyAlignment="1">
      <alignment horizontal="center"/>
    </xf>
    <xf numFmtId="164" fontId="16" fillId="0" borderId="0" xfId="0" applyNumberFormat="1" applyFont="1" applyAlignment="1">
      <alignment horizontal="center"/>
    </xf>
    <xf numFmtId="0" fontId="16" fillId="0" borderId="0" xfId="0" applyFont="1" applyAlignment="1">
      <alignment horizontal="center"/>
    </xf>
    <xf numFmtId="0" fontId="16" fillId="0" borderId="5" xfId="0" applyFont="1" applyBorder="1" applyAlignment="1">
      <alignment horizontal="center" vertical="center"/>
    </xf>
    <xf numFmtId="1" fontId="16" fillId="0" borderId="0" xfId="0" applyNumberFormat="1" applyFont="1" applyAlignment="1">
      <alignment horizontal="center" vertical="center"/>
    </xf>
    <xf numFmtId="1" fontId="16" fillId="0" borderId="4" xfId="0" applyNumberFormat="1" applyFont="1" applyBorder="1" applyAlignment="1">
      <alignment horizontal="center" vertical="center"/>
    </xf>
    <xf numFmtId="0" fontId="16" fillId="5" borderId="5" xfId="0" applyFont="1" applyFill="1" applyBorder="1" applyAlignment="1">
      <alignment horizontal="center" vertical="center"/>
    </xf>
    <xf numFmtId="164" fontId="32" fillId="0" borderId="0" xfId="0" applyNumberFormat="1" applyFont="1" applyAlignment="1">
      <alignment horizontal="center"/>
    </xf>
    <xf numFmtId="164" fontId="16" fillId="5" borderId="14" xfId="0" applyNumberFormat="1" applyFont="1" applyFill="1" applyBorder="1" applyAlignment="1">
      <alignment horizontal="center" vertical="center"/>
    </xf>
    <xf numFmtId="164" fontId="16" fillId="0" borderId="14" xfId="0" applyNumberFormat="1" applyFont="1" applyBorder="1" applyAlignment="1">
      <alignment horizontal="center" vertical="center"/>
    </xf>
    <xf numFmtId="0" fontId="16" fillId="0" borderId="1" xfId="0" applyFont="1" applyBorder="1" applyAlignment="1">
      <alignment horizontal="center" vertical="center"/>
    </xf>
    <xf numFmtId="164" fontId="35" fillId="0" borderId="1" xfId="0" applyNumberFormat="1" applyFont="1" applyBorder="1" applyAlignment="1">
      <alignment horizontal="center"/>
    </xf>
    <xf numFmtId="0" fontId="1" fillId="0" borderId="5" xfId="0" applyFont="1" applyBorder="1"/>
    <xf numFmtId="0" fontId="10" fillId="0" borderId="0" xfId="1" applyAlignment="1">
      <alignment horizontal="left" vertical="top" wrapText="1"/>
    </xf>
    <xf numFmtId="0" fontId="10" fillId="0" borderId="0" xfId="1" applyAlignment="1">
      <alignment vertical="top" wrapText="1"/>
    </xf>
    <xf numFmtId="0" fontId="10" fillId="0" borderId="0" xfId="1" applyAlignment="1">
      <alignment horizontal="center" vertical="top" wrapText="1"/>
    </xf>
    <xf numFmtId="0" fontId="11" fillId="0" borderId="12" xfId="0" applyFont="1" applyBorder="1" applyAlignment="1">
      <alignment horizontal="center" vertical="center" wrapText="1"/>
    </xf>
    <xf numFmtId="0" fontId="11" fillId="0" borderId="12" xfId="0" applyFont="1" applyBorder="1" applyAlignment="1">
      <alignment horizontal="center"/>
    </xf>
    <xf numFmtId="0" fontId="0" fillId="0" borderId="12" xfId="0" applyBorder="1" applyAlignment="1">
      <alignment horizontal="center" vertical="center" wrapText="1"/>
    </xf>
    <xf numFmtId="0" fontId="0" fillId="0" borderId="12" xfId="0" applyBorder="1" applyAlignment="1">
      <alignment horizontal="center"/>
    </xf>
    <xf numFmtId="0" fontId="0" fillId="0" borderId="12" xfId="0" applyBorder="1" applyAlignment="1">
      <alignment horizontal="center" wrapText="1"/>
    </xf>
    <xf numFmtId="0" fontId="0" fillId="0" borderId="12" xfId="0" quotePrefix="1" applyBorder="1" applyAlignment="1">
      <alignment horizontal="center" wrapText="1"/>
    </xf>
    <xf numFmtId="0" fontId="0" fillId="0" borderId="12" xfId="0" applyBorder="1" applyAlignment="1">
      <alignment horizontal="center" vertical="center"/>
    </xf>
    <xf numFmtId="0" fontId="0" fillId="0" borderId="12" xfId="0" applyBorder="1" applyAlignment="1">
      <alignment horizontal="left" vertical="center"/>
    </xf>
    <xf numFmtId="0" fontId="11" fillId="0" borderId="12" xfId="0" quotePrefix="1" applyFont="1" applyBorder="1" applyAlignment="1">
      <alignment horizontal="center" vertical="center"/>
    </xf>
    <xf numFmtId="0" fontId="0" fillId="0" borderId="12" xfId="0" quotePrefix="1" applyBorder="1" applyAlignment="1">
      <alignment horizontal="center" vertical="center"/>
    </xf>
    <xf numFmtId="0" fontId="0" fillId="0" borderId="12" xfId="0" applyBorder="1" applyAlignment="1">
      <alignment horizontal="left" vertical="center" wrapText="1"/>
    </xf>
    <xf numFmtId="0" fontId="0" fillId="0" borderId="12" xfId="0" quotePrefix="1" applyBorder="1" applyAlignment="1">
      <alignment horizontal="center" vertical="center" wrapText="1"/>
    </xf>
    <xf numFmtId="1" fontId="16" fillId="0" borderId="1" xfId="0" applyNumberFormat="1" applyFont="1" applyBorder="1" applyAlignment="1">
      <alignment horizontal="center" vertical="center"/>
    </xf>
    <xf numFmtId="1" fontId="16" fillId="5" borderId="0" xfId="0" applyNumberFormat="1" applyFont="1" applyFill="1" applyAlignment="1">
      <alignment horizontal="center" vertical="center"/>
    </xf>
    <xf numFmtId="3" fontId="16" fillId="0" borderId="3" xfId="6" applyNumberFormat="1" applyFont="1" applyBorder="1" applyAlignment="1">
      <alignment horizontal="center" vertical="center"/>
    </xf>
    <xf numFmtId="3" fontId="16" fillId="5" borderId="5" xfId="0" applyNumberFormat="1" applyFont="1" applyFill="1" applyBorder="1" applyAlignment="1">
      <alignment horizontal="center" vertical="center"/>
    </xf>
    <xf numFmtId="3" fontId="16" fillId="0" borderId="5" xfId="0" applyNumberFormat="1" applyFont="1" applyBorder="1" applyAlignment="1">
      <alignment horizontal="center" vertical="center"/>
    </xf>
    <xf numFmtId="3" fontId="16" fillId="5" borderId="7" xfId="0" applyNumberFormat="1" applyFont="1" applyFill="1" applyBorder="1" applyAlignment="1">
      <alignment horizontal="center" vertical="center"/>
    </xf>
    <xf numFmtId="0" fontId="34" fillId="0" borderId="0" xfId="0" applyFont="1" applyAlignment="1">
      <alignment horizontal="left" vertical="center"/>
    </xf>
    <xf numFmtId="164" fontId="35" fillId="0" borderId="10" xfId="0" applyNumberFormat="1" applyFont="1" applyBorder="1" applyAlignment="1">
      <alignment horizontal="center"/>
    </xf>
    <xf numFmtId="164" fontId="35" fillId="5" borderId="5" xfId="0" applyNumberFormat="1" applyFont="1" applyFill="1" applyBorder="1" applyAlignment="1">
      <alignment horizontal="center" vertical="center"/>
    </xf>
    <xf numFmtId="164" fontId="35" fillId="5" borderId="0" xfId="0" applyNumberFormat="1" applyFont="1" applyFill="1" applyAlignment="1">
      <alignment horizontal="center" vertical="center"/>
    </xf>
    <xf numFmtId="3" fontId="35" fillId="5" borderId="0" xfId="0" applyNumberFormat="1" applyFont="1" applyFill="1" applyAlignment="1">
      <alignment horizontal="center" vertical="center"/>
    </xf>
    <xf numFmtId="0" fontId="16" fillId="0" borderId="11" xfId="0" applyFont="1" applyBorder="1" applyAlignment="1">
      <alignment horizontal="center"/>
    </xf>
    <xf numFmtId="164" fontId="35" fillId="0" borderId="3" xfId="0" applyNumberFormat="1" applyFont="1" applyBorder="1" applyAlignment="1">
      <alignment horizontal="center" vertical="center"/>
    </xf>
    <xf numFmtId="164" fontId="35" fillId="0" borderId="1" xfId="0" applyNumberFormat="1" applyFont="1" applyBorder="1" applyAlignment="1">
      <alignment horizontal="center" vertical="center"/>
    </xf>
    <xf numFmtId="0" fontId="35" fillId="0" borderId="13" xfId="0" applyFont="1" applyBorder="1" applyAlignment="1">
      <alignment horizontal="center" vertical="center"/>
    </xf>
    <xf numFmtId="0" fontId="35" fillId="0" borderId="1" xfId="0" applyFont="1" applyBorder="1" applyAlignment="1">
      <alignment horizontal="center" vertical="center"/>
    </xf>
    <xf numFmtId="0" fontId="22" fillId="0" borderId="5" xfId="0" applyFont="1" applyBorder="1"/>
    <xf numFmtId="0" fontId="22" fillId="0" borderId="5" xfId="0" applyFont="1" applyBorder="1" applyAlignment="1">
      <alignment horizontal="left"/>
    </xf>
    <xf numFmtId="0" fontId="20" fillId="0" borderId="7" xfId="0" applyFont="1" applyBorder="1" applyAlignment="1">
      <alignment horizontal="left"/>
    </xf>
    <xf numFmtId="0" fontId="34" fillId="0" borderId="11" xfId="0" applyFont="1" applyBorder="1" applyAlignment="1">
      <alignment horizontal="left" vertical="center"/>
    </xf>
    <xf numFmtId="1" fontId="16" fillId="0" borderId="6" xfId="0" applyNumberFormat="1" applyFont="1" applyBorder="1" applyAlignment="1">
      <alignment horizontal="center" vertical="center"/>
    </xf>
    <xf numFmtId="1" fontId="16" fillId="5" borderId="8" xfId="0" applyNumberFormat="1" applyFont="1" applyFill="1" applyBorder="1" applyAlignment="1">
      <alignment horizontal="center" vertical="center"/>
    </xf>
    <xf numFmtId="2" fontId="35" fillId="0" borderId="11" xfId="0" applyNumberFormat="1" applyFont="1" applyBorder="1" applyAlignment="1">
      <alignment horizontal="center" vertical="center"/>
    </xf>
    <xf numFmtId="164" fontId="35" fillId="0" borderId="9" xfId="0" applyNumberFormat="1" applyFont="1" applyBorder="1" applyAlignment="1">
      <alignment horizontal="center" vertical="center"/>
    </xf>
    <xf numFmtId="164" fontId="35" fillId="0" borderId="11" xfId="0" applyNumberFormat="1" applyFont="1" applyBorder="1" applyAlignment="1">
      <alignment horizontal="center" vertical="center"/>
    </xf>
    <xf numFmtId="164" fontId="35" fillId="0" borderId="12" xfId="0" applyNumberFormat="1" applyFont="1" applyBorder="1" applyAlignment="1">
      <alignment horizontal="center" vertical="center"/>
    </xf>
    <xf numFmtId="3" fontId="35" fillId="0" borderId="9" xfId="0" applyNumberFormat="1" applyFont="1" applyBorder="1" applyAlignment="1">
      <alignment horizontal="center" vertical="center"/>
    </xf>
    <xf numFmtId="1" fontId="35" fillId="0" borderId="11" xfId="0" applyNumberFormat="1" applyFont="1" applyBorder="1" applyAlignment="1">
      <alignment horizontal="center" vertical="center" wrapText="1"/>
    </xf>
    <xf numFmtId="164" fontId="35" fillId="0" borderId="4" xfId="0" applyNumberFormat="1" applyFont="1" applyBorder="1" applyAlignment="1">
      <alignment horizontal="center" vertical="center"/>
    </xf>
    <xf numFmtId="0" fontId="35" fillId="0" borderId="11" xfId="0" applyFont="1" applyBorder="1" applyAlignment="1">
      <alignment horizontal="center"/>
    </xf>
    <xf numFmtId="0" fontId="16" fillId="5" borderId="0" xfId="0" applyFont="1" applyFill="1" applyAlignment="1">
      <alignment horizontal="center" vertical="center"/>
    </xf>
    <xf numFmtId="0" fontId="35" fillId="5" borderId="0" xfId="0" applyFont="1" applyFill="1" applyAlignment="1">
      <alignment horizontal="right" vertical="center"/>
    </xf>
    <xf numFmtId="2" fontId="35" fillId="5" borderId="0" xfId="0" applyNumberFormat="1" applyFont="1" applyFill="1" applyAlignment="1">
      <alignment horizontal="center" vertical="center"/>
    </xf>
    <xf numFmtId="0" fontId="35" fillId="5" borderId="0" xfId="0" applyFont="1" applyFill="1" applyAlignment="1">
      <alignment horizontal="center"/>
    </xf>
    <xf numFmtId="0" fontId="35" fillId="0" borderId="4" xfId="0" applyFont="1" applyBorder="1" applyAlignment="1">
      <alignment horizontal="center" vertical="center"/>
    </xf>
    <xf numFmtId="0" fontId="35" fillId="5" borderId="6" xfId="0" applyFont="1" applyFill="1" applyBorder="1" applyAlignment="1">
      <alignment horizontal="center"/>
    </xf>
    <xf numFmtId="164" fontId="35" fillId="0" borderId="7" xfId="0" applyNumberFormat="1" applyFont="1" applyBorder="1" applyAlignment="1">
      <alignment horizontal="center" vertical="center"/>
    </xf>
    <xf numFmtId="164" fontId="35" fillId="0" borderId="2" xfId="0" applyNumberFormat="1" applyFont="1" applyBorder="1" applyAlignment="1">
      <alignment horizontal="center" vertical="center"/>
    </xf>
    <xf numFmtId="0" fontId="35" fillId="0" borderId="8" xfId="0" applyFont="1" applyBorder="1" applyAlignment="1">
      <alignment horizontal="center"/>
    </xf>
    <xf numFmtId="0" fontId="35" fillId="5" borderId="5" xfId="0" applyFont="1" applyFill="1" applyBorder="1" applyAlignment="1">
      <alignment horizontal="center"/>
    </xf>
    <xf numFmtId="0" fontId="35" fillId="5" borderId="14" xfId="0" applyFont="1" applyFill="1" applyBorder="1" applyAlignment="1">
      <alignment horizontal="center"/>
    </xf>
    <xf numFmtId="0" fontId="35" fillId="0" borderId="15" xfId="0" applyFont="1" applyBorder="1" applyAlignment="1">
      <alignment horizontal="center"/>
    </xf>
    <xf numFmtId="0" fontId="35" fillId="0" borderId="3" xfId="0" applyFont="1" applyBorder="1" applyAlignment="1">
      <alignment horizontal="center" vertical="center"/>
    </xf>
    <xf numFmtId="3" fontId="35" fillId="5" borderId="5" xfId="0" applyNumberFormat="1" applyFont="1" applyFill="1" applyBorder="1" applyAlignment="1">
      <alignment horizontal="center" vertical="center"/>
    </xf>
    <xf numFmtId="1" fontId="35" fillId="5" borderId="6" xfId="0" applyNumberFormat="1" applyFont="1" applyFill="1" applyBorder="1" applyAlignment="1">
      <alignment horizontal="center" vertical="center"/>
    </xf>
    <xf numFmtId="3" fontId="35" fillId="0" borderId="7" xfId="0" applyNumberFormat="1" applyFont="1" applyBorder="1" applyAlignment="1">
      <alignment horizontal="center" vertical="center"/>
    </xf>
    <xf numFmtId="1" fontId="35" fillId="0" borderId="8" xfId="0" applyNumberFormat="1" applyFont="1" applyBorder="1" applyAlignment="1">
      <alignment horizontal="center" vertical="center"/>
    </xf>
    <xf numFmtId="0" fontId="18" fillId="0" borderId="1" xfId="0" applyFont="1" applyBorder="1" applyAlignment="1">
      <alignment horizontal="center"/>
    </xf>
    <xf numFmtId="0" fontId="34" fillId="0" borderId="10" xfId="0" applyFont="1" applyBorder="1" applyAlignment="1">
      <alignment horizontal="center" vertical="center"/>
    </xf>
    <xf numFmtId="0" fontId="11" fillId="0" borderId="12" xfId="0" applyFont="1" applyBorder="1" applyAlignment="1">
      <alignment horizontal="center" wrapText="1"/>
    </xf>
    <xf numFmtId="0" fontId="37" fillId="0" borderId="0" xfId="0" applyFont="1" applyAlignment="1">
      <alignment wrapText="1"/>
    </xf>
    <xf numFmtId="0" fontId="22" fillId="0" borderId="13" xfId="0" applyFont="1" applyBorder="1" applyAlignment="1">
      <alignment vertical="center"/>
    </xf>
    <xf numFmtId="0" fontId="22" fillId="0" borderId="14" xfId="0" applyFont="1" applyBorder="1" applyAlignment="1">
      <alignment vertical="center"/>
    </xf>
    <xf numFmtId="0" fontId="22" fillId="0" borderId="15" xfId="0" applyFont="1" applyBorder="1" applyAlignment="1">
      <alignment vertical="center"/>
    </xf>
    <xf numFmtId="0" fontId="34" fillId="0" borderId="9" xfId="0" applyFont="1" applyBorder="1" applyAlignment="1">
      <alignment horizontal="left" vertical="center"/>
    </xf>
    <xf numFmtId="0" fontId="34" fillId="0" borderId="10" xfId="0" applyFont="1" applyBorder="1" applyAlignment="1">
      <alignment horizontal="left" vertical="center"/>
    </xf>
    <xf numFmtId="0" fontId="16" fillId="0" borderId="3" xfId="0" applyFont="1" applyBorder="1" applyAlignment="1">
      <alignment horizontal="center" vertical="center"/>
    </xf>
    <xf numFmtId="164" fontId="16" fillId="5" borderId="7" xfId="0" applyNumberFormat="1" applyFont="1" applyFill="1" applyBorder="1" applyAlignment="1">
      <alignment horizontal="center" vertical="center"/>
    </xf>
    <xf numFmtId="164" fontId="16" fillId="5" borderId="3" xfId="0" applyNumberFormat="1" applyFont="1" applyFill="1" applyBorder="1" applyAlignment="1">
      <alignment horizontal="center"/>
    </xf>
    <xf numFmtId="164" fontId="16" fillId="0" borderId="5" xfId="0" applyNumberFormat="1" applyFont="1" applyBorder="1" applyAlignment="1">
      <alignment horizontal="center"/>
    </xf>
    <xf numFmtId="164" fontId="16" fillId="5" borderId="5" xfId="0" applyNumberFormat="1" applyFont="1" applyFill="1" applyBorder="1" applyAlignment="1">
      <alignment horizontal="center"/>
    </xf>
    <xf numFmtId="164" fontId="16" fillId="5" borderId="7" xfId="0" applyNumberFormat="1" applyFont="1" applyFill="1" applyBorder="1" applyAlignment="1">
      <alignment horizontal="center"/>
    </xf>
    <xf numFmtId="164" fontId="35" fillId="0" borderId="9" xfId="0" applyNumberFormat="1" applyFont="1" applyBorder="1" applyAlignment="1">
      <alignment horizontal="center"/>
    </xf>
    <xf numFmtId="1" fontId="35" fillId="0" borderId="3" xfId="0" applyNumberFormat="1" applyFont="1" applyBorder="1" applyAlignment="1">
      <alignment horizontal="center" vertical="center"/>
    </xf>
    <xf numFmtId="1" fontId="34" fillId="0" borderId="5" xfId="0" applyNumberFormat="1" applyFont="1" applyBorder="1" applyAlignment="1">
      <alignment horizontal="center"/>
    </xf>
    <xf numFmtId="1" fontId="17" fillId="0" borderId="7" xfId="0" applyNumberFormat="1" applyFont="1" applyBorder="1" applyAlignment="1">
      <alignment horizontal="center"/>
    </xf>
    <xf numFmtId="0" fontId="35" fillId="0" borderId="13" xfId="0" applyFont="1" applyBorder="1" applyAlignment="1">
      <alignment horizontal="center"/>
    </xf>
    <xf numFmtId="0" fontId="35" fillId="0" borderId="14" xfId="0" applyFont="1" applyBorder="1" applyAlignment="1">
      <alignment horizontal="center"/>
    </xf>
    <xf numFmtId="0" fontId="17" fillId="0" borderId="15" xfId="0" applyFont="1" applyBorder="1" applyAlignment="1">
      <alignment horizontal="center"/>
    </xf>
    <xf numFmtId="0" fontId="18" fillId="6" borderId="0" xfId="0" applyFont="1" applyFill="1"/>
    <xf numFmtId="0" fontId="18" fillId="6" borderId="0" xfId="0" applyFont="1" applyFill="1" applyAlignment="1">
      <alignment horizontal="center"/>
    </xf>
    <xf numFmtId="164" fontId="18" fillId="6" borderId="0" xfId="0" applyNumberFormat="1" applyFont="1" applyFill="1" applyAlignment="1">
      <alignment horizontal="center"/>
    </xf>
    <xf numFmtId="164" fontId="18" fillId="6" borderId="0" xfId="0" applyNumberFormat="1" applyFont="1" applyFill="1"/>
    <xf numFmtId="0" fontId="0" fillId="6" borderId="0" xfId="0" applyFill="1"/>
    <xf numFmtId="164" fontId="0" fillId="6" borderId="0" xfId="0" applyNumberFormat="1" applyFill="1"/>
    <xf numFmtId="1" fontId="0" fillId="6" borderId="0" xfId="0" applyNumberFormat="1" applyFill="1"/>
    <xf numFmtId="0" fontId="0" fillId="0" borderId="0" xfId="0" applyAlignment="1">
      <alignment horizontal="left"/>
    </xf>
    <xf numFmtId="0" fontId="13" fillId="0" borderId="0" xfId="0" applyFont="1" applyAlignment="1">
      <alignment horizontal="left"/>
    </xf>
    <xf numFmtId="165" fontId="0" fillId="0" borderId="0" xfId="0" applyNumberFormat="1" applyAlignment="1">
      <alignment horizontal="left"/>
    </xf>
    <xf numFmtId="0" fontId="0" fillId="0" borderId="0" xfId="0" applyAlignment="1">
      <alignment horizontal="left" vertical="center" wrapText="1"/>
    </xf>
    <xf numFmtId="49" fontId="0" fillId="0" borderId="0" xfId="0" applyNumberFormat="1" applyAlignment="1">
      <alignment horizontal="left"/>
    </xf>
    <xf numFmtId="0" fontId="11" fillId="0" borderId="3" xfId="0" applyFont="1" applyBorder="1" applyAlignment="1">
      <alignment vertical="center"/>
    </xf>
    <xf numFmtId="0" fontId="11" fillId="0" borderId="7" xfId="0" applyFont="1" applyBorder="1" applyAlignment="1">
      <alignment vertical="center"/>
    </xf>
    <xf numFmtId="0" fontId="27" fillId="0" borderId="0" xfId="0" applyFont="1"/>
    <xf numFmtId="0" fontId="39" fillId="0" borderId="0" xfId="0" applyFont="1"/>
    <xf numFmtId="1" fontId="34" fillId="0" borderId="3" xfId="0" applyNumberFormat="1" applyFont="1" applyBorder="1" applyAlignment="1">
      <alignment horizontal="center"/>
    </xf>
    <xf numFmtId="0" fontId="10" fillId="0" borderId="2" xfId="1" applyBorder="1" applyAlignment="1">
      <alignment horizontal="left" vertical="center"/>
    </xf>
    <xf numFmtId="0" fontId="30" fillId="4" borderId="9" xfId="5" applyFont="1" applyFill="1" applyBorder="1" applyAlignment="1">
      <alignment horizontal="left" vertical="center"/>
    </xf>
    <xf numFmtId="0" fontId="30" fillId="4" borderId="10" xfId="5" applyFont="1" applyFill="1" applyBorder="1" applyAlignment="1">
      <alignment horizontal="left" vertical="center"/>
    </xf>
    <xf numFmtId="0" fontId="30" fillId="4" borderId="11" xfId="5" applyFont="1" applyFill="1" applyBorder="1" applyAlignment="1">
      <alignment horizontal="left" vertical="center"/>
    </xf>
    <xf numFmtId="0" fontId="29" fillId="0" borderId="9" xfId="4" applyFont="1" applyBorder="1" applyAlignment="1">
      <alignment horizontal="left" vertical="top" wrapText="1"/>
    </xf>
    <xf numFmtId="0" fontId="29" fillId="0" borderId="10" xfId="4" applyFont="1" applyBorder="1" applyAlignment="1">
      <alignment horizontal="left" vertical="top" wrapText="1"/>
    </xf>
    <xf numFmtId="0" fontId="29" fillId="0" borderId="11" xfId="4" applyFont="1" applyBorder="1" applyAlignment="1">
      <alignment horizontal="left" vertical="top" wrapText="1"/>
    </xf>
    <xf numFmtId="0" fontId="30" fillId="4" borderId="9" xfId="4" applyFont="1" applyFill="1" applyBorder="1" applyAlignment="1">
      <alignment horizontal="left" wrapText="1"/>
    </xf>
    <xf numFmtId="0" fontId="30" fillId="4" borderId="10" xfId="4" applyFont="1" applyFill="1" applyBorder="1" applyAlignment="1">
      <alignment horizontal="left" wrapText="1"/>
    </xf>
    <xf numFmtId="0" fontId="30" fillId="4" borderId="11" xfId="4" applyFont="1" applyFill="1" applyBorder="1" applyAlignment="1">
      <alignment horizontal="left" wrapText="1"/>
    </xf>
    <xf numFmtId="0" fontId="31" fillId="4" borderId="7" xfId="4" applyFont="1" applyFill="1" applyBorder="1" applyAlignment="1">
      <alignment horizontal="left" vertical="center" wrapText="1"/>
    </xf>
    <xf numFmtId="0" fontId="31" fillId="4" borderId="2" xfId="4" applyFont="1" applyFill="1" applyBorder="1" applyAlignment="1">
      <alignment horizontal="left" vertical="center" wrapText="1"/>
    </xf>
    <xf numFmtId="0" fontId="31" fillId="4" borderId="8" xfId="4" applyFont="1" applyFill="1" applyBorder="1" applyAlignment="1">
      <alignment horizontal="left" vertical="center" wrapText="1"/>
    </xf>
    <xf numFmtId="0" fontId="27" fillId="0" borderId="0" xfId="4" applyFont="1" applyAlignment="1">
      <alignment horizontal="left" vertical="center" wrapText="1"/>
    </xf>
    <xf numFmtId="0" fontId="28" fillId="3" borderId="9" xfId="4" applyFont="1" applyFill="1" applyBorder="1" applyAlignment="1">
      <alignment horizontal="left" vertical="top" wrapText="1"/>
    </xf>
    <xf numFmtId="0" fontId="28" fillId="3" borderId="10" xfId="4" applyFont="1" applyFill="1" applyBorder="1" applyAlignment="1">
      <alignment horizontal="left" vertical="top" wrapText="1"/>
    </xf>
    <xf numFmtId="0" fontId="28" fillId="3" borderId="11" xfId="4" applyFont="1" applyFill="1" applyBorder="1" applyAlignment="1">
      <alignment horizontal="left" vertical="top" wrapText="1"/>
    </xf>
    <xf numFmtId="0" fontId="29" fillId="0" borderId="3" xfId="4" applyFont="1" applyBorder="1" applyAlignment="1">
      <alignment horizontal="left" vertical="top" wrapText="1"/>
    </xf>
    <xf numFmtId="0" fontId="29" fillId="0" borderId="1" xfId="4" applyFont="1" applyBorder="1" applyAlignment="1">
      <alignment horizontal="left" vertical="top" wrapText="1"/>
    </xf>
    <xf numFmtId="0" fontId="29" fillId="0" borderId="4" xfId="4" applyFont="1" applyBorder="1" applyAlignment="1">
      <alignment horizontal="left" vertical="top" wrapText="1"/>
    </xf>
    <xf numFmtId="0" fontId="29" fillId="0" borderId="5" xfId="4" applyFont="1" applyBorder="1" applyAlignment="1">
      <alignment horizontal="left" vertical="top" wrapText="1"/>
    </xf>
    <xf numFmtId="0" fontId="29" fillId="0" borderId="0" xfId="4" applyFont="1" applyAlignment="1">
      <alignment horizontal="left" vertical="top" wrapText="1"/>
    </xf>
    <xf numFmtId="0" fontId="29" fillId="0" borderId="6" xfId="4" applyFont="1" applyBorder="1" applyAlignment="1">
      <alignment horizontal="left" vertical="top" wrapText="1"/>
    </xf>
    <xf numFmtId="0" fontId="29" fillId="0" borderId="7" xfId="4" applyFont="1" applyBorder="1" applyAlignment="1">
      <alignment horizontal="left" vertical="top" wrapText="1"/>
    </xf>
    <xf numFmtId="0" fontId="29" fillId="0" borderId="2" xfId="4" applyFont="1" applyBorder="1" applyAlignment="1">
      <alignment horizontal="left" vertical="top" wrapText="1"/>
    </xf>
    <xf numFmtId="0" fontId="29" fillId="0" borderId="8" xfId="4" applyFont="1" applyBorder="1" applyAlignment="1">
      <alignment horizontal="left" vertical="top" wrapText="1"/>
    </xf>
    <xf numFmtId="0" fontId="27" fillId="0" borderId="0" xfId="4" applyFont="1" applyAlignment="1">
      <alignment horizontal="left" vertical="center"/>
    </xf>
    <xf numFmtId="0" fontId="10" fillId="0" borderId="0" xfId="1" applyAlignment="1">
      <alignment horizontal="left" vertical="center"/>
    </xf>
    <xf numFmtId="0" fontId="27" fillId="0" borderId="0" xfId="4" applyFont="1" applyAlignment="1">
      <alignment horizontal="center" vertical="center"/>
    </xf>
    <xf numFmtId="0" fontId="25" fillId="0" borderId="0" xfId="4" applyFont="1" applyAlignment="1">
      <alignment horizontal="center" vertical="center"/>
    </xf>
    <xf numFmtId="0" fontId="26" fillId="3" borderId="0" xfId="4" applyFont="1" applyFill="1" applyAlignment="1">
      <alignment horizontal="center" vertical="center"/>
    </xf>
    <xf numFmtId="0" fontId="38" fillId="0" borderId="0" xfId="0" applyFont="1" applyAlignment="1">
      <alignment vertical="top" wrapText="1"/>
    </xf>
    <xf numFmtId="0" fontId="10" fillId="0" borderId="1" xfId="1" applyBorder="1" applyAlignment="1">
      <alignment horizontal="left" vertical="top" wrapText="1"/>
    </xf>
    <xf numFmtId="0" fontId="10" fillId="0" borderId="4" xfId="1" applyBorder="1" applyAlignment="1">
      <alignment horizontal="left" vertical="top" wrapText="1"/>
    </xf>
    <xf numFmtId="0" fontId="10" fillId="0" borderId="2" xfId="1" applyBorder="1" applyAlignment="1">
      <alignment horizontal="left" vertical="top" wrapText="1"/>
    </xf>
    <xf numFmtId="0" fontId="10" fillId="0" borderId="8" xfId="1" applyBorder="1" applyAlignment="1">
      <alignment horizontal="lef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37" fillId="0" borderId="12" xfId="0" applyFont="1" applyBorder="1" applyAlignment="1">
      <alignment horizontal="left" wrapText="1"/>
    </xf>
    <xf numFmtId="0" fontId="35" fillId="0" borderId="7" xfId="0" applyFont="1" applyBorder="1" applyAlignment="1">
      <alignment horizontal="right" vertical="center"/>
    </xf>
    <xf numFmtId="0" fontId="35" fillId="0" borderId="8" xfId="0" applyFont="1" applyBorder="1" applyAlignment="1">
      <alignment horizontal="right" vertical="center"/>
    </xf>
    <xf numFmtId="0" fontId="35" fillId="0" borderId="9" xfId="0" applyFont="1" applyBorder="1" applyAlignment="1">
      <alignment horizontal="right" vertical="center"/>
    </xf>
    <xf numFmtId="0" fontId="35" fillId="0" borderId="10" xfId="0" applyFont="1" applyBorder="1" applyAlignment="1">
      <alignment horizontal="right" vertical="center"/>
    </xf>
    <xf numFmtId="164" fontId="35" fillId="0" borderId="3" xfId="0" applyNumberFormat="1" applyFont="1" applyBorder="1" applyAlignment="1">
      <alignment horizontal="center"/>
    </xf>
    <xf numFmtId="164" fontId="35" fillId="0" borderId="1" xfId="0" applyNumberFormat="1" applyFont="1" applyBorder="1" applyAlignment="1">
      <alignment horizontal="center"/>
    </xf>
    <xf numFmtId="0" fontId="34" fillId="0" borderId="9" xfId="0" applyFont="1" applyBorder="1" applyAlignment="1">
      <alignment horizontal="left" vertical="center"/>
    </xf>
    <xf numFmtId="0" fontId="34" fillId="0" borderId="10" xfId="0" applyFont="1" applyBorder="1" applyAlignment="1">
      <alignment horizontal="left" vertical="center"/>
    </xf>
    <xf numFmtId="0" fontId="34" fillId="0" borderId="1" xfId="0" applyFont="1" applyBorder="1" applyAlignment="1">
      <alignment horizontal="left" vertical="center"/>
    </xf>
    <xf numFmtId="0" fontId="34" fillId="0" borderId="0" xfId="0" applyFont="1" applyAlignment="1">
      <alignment horizontal="left" vertical="center"/>
    </xf>
    <xf numFmtId="0" fontId="34" fillId="0" borderId="4" xfId="0" applyFont="1" applyBorder="1" applyAlignment="1">
      <alignment horizontal="left" vertical="center"/>
    </xf>
    <xf numFmtId="0" fontId="35" fillId="0" borderId="3" xfId="0" applyFont="1" applyBorder="1" applyAlignment="1">
      <alignment horizontal="right" vertical="center"/>
    </xf>
    <xf numFmtId="0" fontId="35" fillId="0" borderId="4" xfId="0" applyFont="1" applyBorder="1" applyAlignment="1">
      <alignment horizontal="right" vertical="center"/>
    </xf>
    <xf numFmtId="0" fontId="35" fillId="5" borderId="5" xfId="0" applyFont="1" applyFill="1" applyBorder="1" applyAlignment="1">
      <alignment horizontal="right" vertical="center"/>
    </xf>
    <xf numFmtId="0" fontId="35" fillId="5" borderId="6" xfId="0" applyFont="1" applyFill="1" applyBorder="1" applyAlignment="1">
      <alignment horizontal="right" vertical="center"/>
    </xf>
    <xf numFmtId="0" fontId="11" fillId="2" borderId="12" xfId="0" applyFont="1" applyFill="1" applyBorder="1" applyAlignment="1">
      <alignment horizontal="center" vertical="center"/>
    </xf>
    <xf numFmtId="0" fontId="10" fillId="0" borderId="0" xfId="1" applyAlignment="1">
      <alignment horizontal="center"/>
    </xf>
    <xf numFmtId="0" fontId="0" fillId="0" borderId="12" xfId="0" applyBorder="1" applyAlignment="1">
      <alignment horizontal="center" vertical="center" wrapText="1"/>
    </xf>
  </cellXfs>
  <cellStyles count="7">
    <cellStyle name="Comma" xfId="6" builtinId="3"/>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s>
  <dxfs count="28">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outline="0">
        <bottom style="thin">
          <color indexed="64"/>
        </bottom>
      </border>
    </dxf>
    <dxf>
      <font>
        <strike val="0"/>
        <outline val="0"/>
        <shadow val="0"/>
        <u val="none"/>
        <vertAlign val="baseline"/>
        <sz val="11"/>
        <name val="Calibri"/>
        <scheme val="minor"/>
      </font>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27"/>
    </tableStyle>
    <tableStyle name="Table Style 1 2" pivot="0" count="1" xr9:uid="{00000000-0011-0000-FFFF-FFFF01000000}">
      <tableStyleElement type="first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192280</xdr:colOff>
      <xdr:row>0</xdr:row>
      <xdr:rowOff>0</xdr:rowOff>
    </xdr:from>
    <xdr:to>
      <xdr:col>4</xdr:col>
      <xdr:colOff>311922</xdr:colOff>
      <xdr:row>1</xdr:row>
      <xdr:rowOff>129274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80" y="0"/>
          <a:ext cx="3434342" cy="1015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95250</xdr:rowOff>
    </xdr:from>
    <xdr:to>
      <xdr:col>11</xdr:col>
      <xdr:colOff>495300</xdr:colOff>
      <xdr:row>13</xdr:row>
      <xdr:rowOff>28575</xdr:rowOff>
    </xdr:to>
    <xdr:sp macro="" textlink="">
      <xdr:nvSpPr>
        <xdr:cNvPr id="2" name="Rectangle 1">
          <a:extLst>
            <a:ext uri="{FF2B5EF4-FFF2-40B4-BE49-F238E27FC236}">
              <a16:creationId xmlns:a16="http://schemas.microsoft.com/office/drawing/2014/main" id="{F975D533-B693-4605-A27C-CB590A8A0CFA}"/>
            </a:ext>
          </a:extLst>
        </xdr:cNvPr>
        <xdr:cNvSpPr>
          <a:spLocks noChangeArrowheads="1"/>
        </xdr:cNvSpPr>
      </xdr:nvSpPr>
      <xdr:spPr bwMode="auto">
        <a:xfrm>
          <a:off x="310515" y="95250"/>
          <a:ext cx="6562725" cy="2310765"/>
        </a:xfrm>
        <a:prstGeom prst="rect">
          <a:avLst/>
        </a:prstGeom>
        <a:solidFill>
          <a:sysClr val="window" lastClr="FFFFFF"/>
        </a:solidFill>
        <a:ln w="38100" cmpd="dbl">
          <a:solidFill>
            <a:schemeClr val="accent1">
              <a:lumMod val="75000"/>
            </a:schemeClr>
          </a:solidFill>
          <a:miter lim="800000"/>
          <a:headEnd/>
          <a:tailEnd/>
        </a:ln>
      </xdr:spPr>
      <xdr:txBody>
        <a:bodyPr vertOverflow="clip" wrap="square" lIns="73152" tIns="54864" rIns="73152" bIns="0" anchor="t" upright="1"/>
        <a:lstStyle/>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Arial"/>
              <a:cs typeface="Arial"/>
            </a:rPr>
            <a:t>2018</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Arial"/>
              <a:cs typeface="Arial"/>
            </a:rPr>
            <a:t>Penn State/PDMP Corn Silage Hybrid Performance Trial Results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11905</xdr:colOff>
      <xdr:row>0</xdr:row>
      <xdr:rowOff>57150</xdr:rowOff>
    </xdr:from>
    <xdr:to>
      <xdr:col>18</xdr:col>
      <xdr:colOff>561973</xdr:colOff>
      <xdr:row>2</xdr:row>
      <xdr:rowOff>158750</xdr:rowOff>
    </xdr:to>
    <xdr:grpSp>
      <xdr:nvGrpSpPr>
        <xdr:cNvPr id="11" name="Group 6">
          <a:extLst>
            <a:ext uri="{FF2B5EF4-FFF2-40B4-BE49-F238E27FC236}">
              <a16:creationId xmlns:a16="http://schemas.microsoft.com/office/drawing/2014/main" id="{00000000-0008-0000-0300-00000B000000}"/>
            </a:ext>
          </a:extLst>
        </xdr:cNvPr>
        <xdr:cNvGrpSpPr>
          <a:grpSpLocks/>
        </xdr:cNvGrpSpPr>
      </xdr:nvGrpSpPr>
      <xdr:grpSpPr bwMode="auto">
        <a:xfrm>
          <a:off x="7250905" y="57150"/>
          <a:ext cx="4014346" cy="595489"/>
          <a:chOff x="0" y="0"/>
          <a:chExt cx="3906520" cy="761999"/>
        </a:xfrm>
      </xdr:grpSpPr>
      <xdr:pic>
        <xdr:nvPicPr>
          <xdr:cNvPr id="13" name="Picture 7">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114300"/>
            <a:ext cx="1734820" cy="54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4" name="Group 8">
            <a:extLst>
              <a:ext uri="{FF2B5EF4-FFF2-40B4-BE49-F238E27FC236}">
                <a16:creationId xmlns:a16="http://schemas.microsoft.com/office/drawing/2014/main" id="{00000000-0008-0000-0300-00000E000000}"/>
              </a:ext>
            </a:extLst>
          </xdr:cNvPr>
          <xdr:cNvGrpSpPr>
            <a:grpSpLocks/>
          </xdr:cNvGrpSpPr>
        </xdr:nvGrpSpPr>
        <xdr:grpSpPr bwMode="auto">
          <a:xfrm>
            <a:off x="0" y="0"/>
            <a:ext cx="2276474" cy="761999"/>
            <a:chOff x="0" y="0"/>
            <a:chExt cx="5286375" cy="1133475"/>
          </a:xfrm>
        </xdr:grpSpPr>
        <xdr:grpSp>
          <xdr:nvGrpSpPr>
            <xdr:cNvPr id="16" name="Group 10">
              <a:extLst>
                <a:ext uri="{FF2B5EF4-FFF2-40B4-BE49-F238E27FC236}">
                  <a16:creationId xmlns:a16="http://schemas.microsoft.com/office/drawing/2014/main" id="{00000000-0008-0000-0300-000010000000}"/>
                </a:ext>
              </a:extLst>
            </xdr:cNvPr>
            <xdr:cNvGrpSpPr>
              <a:grpSpLocks/>
            </xdr:cNvGrpSpPr>
          </xdr:nvGrpSpPr>
          <xdr:grpSpPr bwMode="auto">
            <a:xfrm>
              <a:off x="0" y="0"/>
              <a:ext cx="5286375" cy="1133475"/>
              <a:chOff x="0" y="0"/>
              <a:chExt cx="5286375" cy="1133475"/>
            </a:xfrm>
          </xdr:grpSpPr>
          <xdr:pic>
            <xdr:nvPicPr>
              <xdr:cNvPr id="18" name="Picture 12" descr="Penn State University College of Agricultural Sciences">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1085850" y="714375"/>
                <a:ext cx="3105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3" descr="C:\Users\hlw5004\AppData\Local\Temp\PSU_EXT_1_RGB_2C.png">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0" y="0"/>
                <a:ext cx="5286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xnSp macro="">
          <xdr:nvCxnSpPr>
            <xdr:cNvPr id="17" name="Straight Connector 16">
              <a:extLst>
                <a:ext uri="{FF2B5EF4-FFF2-40B4-BE49-F238E27FC236}">
                  <a16:creationId xmlns:a16="http://schemas.microsoft.com/office/drawing/2014/main" id="{00000000-0008-0000-0300-000011000000}"/>
                </a:ext>
              </a:extLst>
            </xdr:cNvPr>
            <xdr:cNvCxnSpPr/>
          </xdr:nvCxnSpPr>
          <xdr:spPr>
            <a:xfrm>
              <a:off x="1131635" y="652607"/>
              <a:ext cx="4136960" cy="11449"/>
            </a:xfrm>
            <a:prstGeom prst="line">
              <a:avLst/>
            </a:prstGeom>
            <a:ln w="28575"/>
          </xdr:spPr>
          <xdr:style>
            <a:lnRef idx="1">
              <a:schemeClr val="accent1"/>
            </a:lnRef>
            <a:fillRef idx="0">
              <a:schemeClr val="accent1"/>
            </a:fillRef>
            <a:effectRef idx="0">
              <a:schemeClr val="accent1"/>
            </a:effectRef>
            <a:fontRef idx="minor">
              <a:schemeClr val="tx1"/>
            </a:fontRef>
          </xdr:style>
        </xdr:cxnSp>
      </xdr:grpSp>
      <xdr:sp macro="" textlink="">
        <xdr:nvSpPr>
          <xdr:cNvPr id="15" name="TextBox 2">
            <a:extLst>
              <a:ext uri="{FF2B5EF4-FFF2-40B4-BE49-F238E27FC236}">
                <a16:creationId xmlns:a16="http://schemas.microsoft.com/office/drawing/2014/main" id="{00000000-0008-0000-0300-00000F000000}"/>
              </a:ext>
            </a:extLst>
          </xdr:cNvPr>
          <xdr:cNvSpPr txBox="1"/>
        </xdr:nvSpPr>
        <xdr:spPr bwMode="auto">
          <a:xfrm>
            <a:off x="2188929" y="130848"/>
            <a:ext cx="367484" cy="34636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600" b="1">
                <a:solidFill>
                  <a:srgbClr val="000000"/>
                </a:solidFill>
                <a:effectLst/>
                <a:ea typeface="Times New Roman" panose="02020603050405020304" pitchFamily="18" charset="0"/>
                <a:cs typeface="Times New Roman" panose="02020603050405020304" pitchFamily="18" charset="0"/>
              </a:rPr>
              <a:t>&amp;</a:t>
            </a:r>
            <a:endParaRPr lang="en-US" sz="1200">
              <a:effectLst/>
              <a:latin typeface="Times New Roman" panose="02020603050405020304" pitchFamily="18" charset="0"/>
              <a:ea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3:H15" headerRowCount="0" totalsRowShown="0" headerRowDxfId="25" dataDxfId="23" headerRowBorderDxfId="24" tableBorderDxfId="22">
  <tableColumns count="8">
    <tableColumn id="1" xr3:uid="{00000000-0010-0000-0000-000001000000}" name="Column1" headerRowDxfId="21" dataDxfId="20"/>
    <tableColumn id="2" xr3:uid="{00000000-0010-0000-0000-000002000000}" name="Column2" headerRowDxfId="19"/>
    <tableColumn id="3" xr3:uid="{00000000-0010-0000-0000-000003000000}" name="Column3" headerRowDxfId="18" dataDxfId="17"/>
    <tableColumn id="4" xr3:uid="{00000000-0010-0000-0000-000004000000}" name="Column4" headerRowDxfId="16" dataDxfId="15"/>
    <tableColumn id="5" xr3:uid="{00000000-0010-0000-0000-000005000000}" name="Column5" headerRowDxfId="14" dataDxfId="13"/>
    <tableColumn id="6" xr3:uid="{00000000-0010-0000-0000-000006000000}" name="Column6" headerRowDxfId="12" dataDxfId="11"/>
    <tableColumn id="7" xr3:uid="{00000000-0010-0000-0000-000007000000}" name="Column7" headerRowDxfId="10" dataDxfId="9"/>
    <tableColumn id="8" xr3:uid="{00000000-0010-0000-0000-000008000000}" name="Column8" headerRowDxfId="8" dataDxfId="7"/>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A22:C27" totalsRowShown="0" headerRowDxfId="6" dataDxfId="4" headerRowBorderDxfId="5" tableBorderDxfId="3">
  <tableColumns count="3">
    <tableColumn id="1" xr3:uid="{00000000-0010-0000-0100-000001000000}" name="Month" dataDxfId="2"/>
    <tableColumn id="2" xr3:uid="{00000000-0010-0000-0100-000002000000}" name="Precip. (inches)" dataDxfId="1"/>
    <tableColumn id="3" xr3:uid="{00000000-0010-0000-0100-000003000000}" name="GDD" dataDxfId="0"/>
  </tableColumns>
  <tableStyleInfo name="Table Style 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rc5337@psu.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texasinsects.org/bt-corn-trait-tabl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zoomScaleNormal="100" workbookViewId="0">
      <selection activeCell="C6" sqref="C6:K6"/>
    </sheetView>
  </sheetViews>
  <sheetFormatPr defaultColWidth="12.44140625" defaultRowHeight="15" x14ac:dyDescent="0.3"/>
  <cols>
    <col min="1" max="16384" width="12.44140625" style="49"/>
  </cols>
  <sheetData>
    <row r="1" spans="1:11" ht="69.900000000000006" customHeight="1" x14ac:dyDescent="0.3">
      <c r="A1" s="261"/>
      <c r="B1" s="261"/>
      <c r="C1" s="261"/>
      <c r="D1" s="261"/>
      <c r="E1" s="261"/>
      <c r="F1" s="261"/>
      <c r="G1" s="261"/>
      <c r="H1" s="261"/>
      <c r="I1" s="261"/>
      <c r="J1" s="261"/>
      <c r="K1" s="261"/>
    </row>
    <row r="2" spans="1:11" ht="35.1" customHeight="1" x14ac:dyDescent="0.3">
      <c r="A2" s="262" t="s">
        <v>120</v>
      </c>
      <c r="B2" s="262"/>
      <c r="C2" s="262"/>
      <c r="D2" s="262"/>
      <c r="E2" s="262"/>
      <c r="F2" s="262"/>
      <c r="G2" s="262"/>
      <c r="H2" s="262"/>
      <c r="I2" s="262"/>
      <c r="J2" s="262"/>
      <c r="K2" s="262"/>
    </row>
    <row r="3" spans="1:11" ht="15.9" customHeight="1" x14ac:dyDescent="0.3">
      <c r="A3" s="245" t="s">
        <v>121</v>
      </c>
      <c r="B3" s="245"/>
      <c r="C3" s="258" t="s">
        <v>122</v>
      </c>
      <c r="D3" s="258"/>
      <c r="E3" s="258"/>
      <c r="F3" s="258"/>
      <c r="G3" s="258" t="s">
        <v>123</v>
      </c>
      <c r="H3" s="258"/>
      <c r="I3" s="258"/>
      <c r="J3" s="258"/>
      <c r="K3" s="258"/>
    </row>
    <row r="4" spans="1:11" x14ac:dyDescent="0.3">
      <c r="A4" s="245" t="s">
        <v>124</v>
      </c>
      <c r="B4" s="245"/>
      <c r="C4" s="258" t="s">
        <v>163</v>
      </c>
      <c r="D4" s="258"/>
      <c r="E4" s="258"/>
      <c r="F4" s="258"/>
      <c r="G4" s="258" t="s">
        <v>125</v>
      </c>
      <c r="H4" s="258"/>
      <c r="I4" s="258"/>
      <c r="J4" s="258"/>
      <c r="K4" s="258"/>
    </row>
    <row r="5" spans="1:11" x14ac:dyDescent="0.3">
      <c r="A5" s="245" t="s">
        <v>126</v>
      </c>
      <c r="B5" s="245"/>
      <c r="C5" s="259" t="s">
        <v>164</v>
      </c>
      <c r="D5" s="258"/>
      <c r="E5" s="258"/>
      <c r="F5" s="258"/>
      <c r="G5" s="260"/>
      <c r="H5" s="260"/>
      <c r="I5" s="260"/>
      <c r="J5" s="260"/>
      <c r="K5" s="260"/>
    </row>
    <row r="6" spans="1:11" x14ac:dyDescent="0.3">
      <c r="A6" s="245" t="s">
        <v>127</v>
      </c>
      <c r="B6" s="245"/>
      <c r="C6" s="232" t="s">
        <v>311</v>
      </c>
      <c r="D6" s="232"/>
      <c r="E6" s="232"/>
      <c r="F6" s="232"/>
      <c r="G6" s="232"/>
      <c r="H6" s="232"/>
      <c r="I6" s="232"/>
      <c r="J6" s="232"/>
      <c r="K6" s="232"/>
    </row>
    <row r="7" spans="1:11" ht="18" customHeight="1" x14ac:dyDescent="0.3">
      <c r="A7" s="246" t="s">
        <v>128</v>
      </c>
      <c r="B7" s="247"/>
      <c r="C7" s="247"/>
      <c r="D7" s="247"/>
      <c r="E7" s="247"/>
      <c r="F7" s="247"/>
      <c r="G7" s="247"/>
      <c r="H7" s="247"/>
      <c r="I7" s="247"/>
      <c r="J7" s="247"/>
      <c r="K7" s="248"/>
    </row>
    <row r="8" spans="1:11" ht="51.9" customHeight="1" x14ac:dyDescent="0.3">
      <c r="A8" s="236" t="s">
        <v>129</v>
      </c>
      <c r="B8" s="237"/>
      <c r="C8" s="237"/>
      <c r="D8" s="237"/>
      <c r="E8" s="237"/>
      <c r="F8" s="237"/>
      <c r="G8" s="237"/>
      <c r="H8" s="237"/>
      <c r="I8" s="237"/>
      <c r="J8" s="237"/>
      <c r="K8" s="238"/>
    </row>
    <row r="9" spans="1:11" ht="18" customHeight="1" x14ac:dyDescent="0.3">
      <c r="A9" s="246" t="s">
        <v>130</v>
      </c>
      <c r="B9" s="247"/>
      <c r="C9" s="247"/>
      <c r="D9" s="247"/>
      <c r="E9" s="247"/>
      <c r="F9" s="247"/>
      <c r="G9" s="247"/>
      <c r="H9" s="247"/>
      <c r="I9" s="247"/>
      <c r="J9" s="247"/>
      <c r="K9" s="248"/>
    </row>
    <row r="10" spans="1:11" ht="15" customHeight="1" x14ac:dyDescent="0.3">
      <c r="A10" s="249" t="s">
        <v>131</v>
      </c>
      <c r="B10" s="250"/>
      <c r="C10" s="250"/>
      <c r="D10" s="250"/>
      <c r="E10" s="250"/>
      <c r="F10" s="250"/>
      <c r="G10" s="250"/>
      <c r="H10" s="250"/>
      <c r="I10" s="250"/>
      <c r="J10" s="250"/>
      <c r="K10" s="251"/>
    </row>
    <row r="11" spans="1:11" x14ac:dyDescent="0.3">
      <c r="A11" s="252"/>
      <c r="B11" s="253"/>
      <c r="C11" s="253"/>
      <c r="D11" s="253"/>
      <c r="E11" s="253"/>
      <c r="F11" s="253"/>
      <c r="G11" s="253"/>
      <c r="H11" s="253"/>
      <c r="I11" s="253"/>
      <c r="J11" s="253"/>
      <c r="K11" s="254"/>
    </row>
    <row r="12" spans="1:11" x14ac:dyDescent="0.3">
      <c r="A12" s="252"/>
      <c r="B12" s="253"/>
      <c r="C12" s="253"/>
      <c r="D12" s="253"/>
      <c r="E12" s="253"/>
      <c r="F12" s="253"/>
      <c r="G12" s="253"/>
      <c r="H12" s="253"/>
      <c r="I12" s="253"/>
      <c r="J12" s="253"/>
      <c r="K12" s="254"/>
    </row>
    <row r="13" spans="1:11" x14ac:dyDescent="0.3">
      <c r="A13" s="252"/>
      <c r="B13" s="253"/>
      <c r="C13" s="253"/>
      <c r="D13" s="253"/>
      <c r="E13" s="253"/>
      <c r="F13" s="253"/>
      <c r="G13" s="253"/>
      <c r="H13" s="253"/>
      <c r="I13" s="253"/>
      <c r="J13" s="253"/>
      <c r="K13" s="254"/>
    </row>
    <row r="14" spans="1:11" x14ac:dyDescent="0.3">
      <c r="A14" s="252"/>
      <c r="B14" s="253"/>
      <c r="C14" s="253"/>
      <c r="D14" s="253"/>
      <c r="E14" s="253"/>
      <c r="F14" s="253"/>
      <c r="G14" s="253"/>
      <c r="H14" s="253"/>
      <c r="I14" s="253"/>
      <c r="J14" s="253"/>
      <c r="K14" s="254"/>
    </row>
    <row r="15" spans="1:11" x14ac:dyDescent="0.3">
      <c r="A15" s="252"/>
      <c r="B15" s="253"/>
      <c r="C15" s="253"/>
      <c r="D15" s="253"/>
      <c r="E15" s="253"/>
      <c r="F15" s="253"/>
      <c r="G15" s="253"/>
      <c r="H15" s="253"/>
      <c r="I15" s="253"/>
      <c r="J15" s="253"/>
      <c r="K15" s="254"/>
    </row>
    <row r="16" spans="1:11" x14ac:dyDescent="0.3">
      <c r="A16" s="252"/>
      <c r="B16" s="253"/>
      <c r="C16" s="253"/>
      <c r="D16" s="253"/>
      <c r="E16" s="253"/>
      <c r="F16" s="253"/>
      <c r="G16" s="253"/>
      <c r="H16" s="253"/>
      <c r="I16" s="253"/>
      <c r="J16" s="253"/>
      <c r="K16" s="254"/>
    </row>
    <row r="17" spans="1:11" x14ac:dyDescent="0.3">
      <c r="A17" s="252"/>
      <c r="B17" s="253"/>
      <c r="C17" s="253"/>
      <c r="D17" s="253"/>
      <c r="E17" s="253"/>
      <c r="F17" s="253"/>
      <c r="G17" s="253"/>
      <c r="H17" s="253"/>
      <c r="I17" s="253"/>
      <c r="J17" s="253"/>
      <c r="K17" s="254"/>
    </row>
    <row r="18" spans="1:11" x14ac:dyDescent="0.3">
      <c r="A18" s="252"/>
      <c r="B18" s="253"/>
      <c r="C18" s="253"/>
      <c r="D18" s="253"/>
      <c r="E18" s="253"/>
      <c r="F18" s="253"/>
      <c r="G18" s="253"/>
      <c r="H18" s="253"/>
      <c r="I18" s="253"/>
      <c r="J18" s="253"/>
      <c r="K18" s="254"/>
    </row>
    <row r="19" spans="1:11" x14ac:dyDescent="0.3">
      <c r="A19" s="252"/>
      <c r="B19" s="253"/>
      <c r="C19" s="253"/>
      <c r="D19" s="253"/>
      <c r="E19" s="253"/>
      <c r="F19" s="253"/>
      <c r="G19" s="253"/>
      <c r="H19" s="253"/>
      <c r="I19" s="253"/>
      <c r="J19" s="253"/>
      <c r="K19" s="254"/>
    </row>
    <row r="20" spans="1:11" x14ac:dyDescent="0.3">
      <c r="A20" s="252"/>
      <c r="B20" s="253"/>
      <c r="C20" s="253"/>
      <c r="D20" s="253"/>
      <c r="E20" s="253"/>
      <c r="F20" s="253"/>
      <c r="G20" s="253"/>
      <c r="H20" s="253"/>
      <c r="I20" s="253"/>
      <c r="J20" s="253"/>
      <c r="K20" s="254"/>
    </row>
    <row r="21" spans="1:11" x14ac:dyDescent="0.3">
      <c r="A21" s="255"/>
      <c r="B21" s="256"/>
      <c r="C21" s="256"/>
      <c r="D21" s="256"/>
      <c r="E21" s="256"/>
      <c r="F21" s="256"/>
      <c r="G21" s="256"/>
      <c r="H21" s="256"/>
      <c r="I21" s="256"/>
      <c r="J21" s="256"/>
      <c r="K21" s="257"/>
    </row>
    <row r="22" spans="1:11" s="50" customFormat="1" ht="15.6" x14ac:dyDescent="0.3">
      <c r="A22" s="233" t="s">
        <v>132</v>
      </c>
      <c r="B22" s="234"/>
      <c r="C22" s="234"/>
      <c r="D22" s="234"/>
      <c r="E22" s="234"/>
      <c r="F22" s="234"/>
      <c r="G22" s="234"/>
      <c r="H22" s="234"/>
      <c r="I22" s="234"/>
      <c r="J22" s="234"/>
      <c r="K22" s="235"/>
    </row>
    <row r="23" spans="1:11" ht="51" customHeight="1" x14ac:dyDescent="0.3">
      <c r="A23" s="236" t="s">
        <v>274</v>
      </c>
      <c r="B23" s="237"/>
      <c r="C23" s="237"/>
      <c r="D23" s="237"/>
      <c r="E23" s="237"/>
      <c r="F23" s="237"/>
      <c r="G23" s="237"/>
      <c r="H23" s="237"/>
      <c r="I23" s="237"/>
      <c r="J23" s="237"/>
      <c r="K23" s="238"/>
    </row>
    <row r="24" spans="1:11" ht="18" customHeight="1" x14ac:dyDescent="0.3">
      <c r="A24" s="239" t="s">
        <v>133</v>
      </c>
      <c r="B24" s="240"/>
      <c r="C24" s="240"/>
      <c r="D24" s="240"/>
      <c r="E24" s="240"/>
      <c r="F24" s="240"/>
      <c r="G24" s="240"/>
      <c r="H24" s="240"/>
      <c r="I24" s="240"/>
      <c r="J24" s="240"/>
      <c r="K24" s="241"/>
    </row>
    <row r="25" spans="1:11" ht="36.9" customHeight="1" x14ac:dyDescent="0.3">
      <c r="A25" s="242" t="s">
        <v>134</v>
      </c>
      <c r="B25" s="243"/>
      <c r="C25" s="243"/>
      <c r="D25" s="243"/>
      <c r="E25" s="243"/>
      <c r="F25" s="243"/>
      <c r="G25" s="243"/>
      <c r="H25" s="243"/>
      <c r="I25" s="243"/>
      <c r="J25" s="243"/>
      <c r="K25" s="244"/>
    </row>
  </sheetData>
  <mergeCells count="22">
    <mergeCell ref="A1:K1"/>
    <mergeCell ref="A2:K2"/>
    <mergeCell ref="A3:B3"/>
    <mergeCell ref="C3:F3"/>
    <mergeCell ref="G3:H3"/>
    <mergeCell ref="I3:K3"/>
    <mergeCell ref="A4:B4"/>
    <mergeCell ref="C4:F4"/>
    <mergeCell ref="G4:H4"/>
    <mergeCell ref="I4:K4"/>
    <mergeCell ref="A5:B5"/>
    <mergeCell ref="C5:F5"/>
    <mergeCell ref="G5:K5"/>
    <mergeCell ref="A22:K22"/>
    <mergeCell ref="A23:K23"/>
    <mergeCell ref="A24:K24"/>
    <mergeCell ref="A25:K25"/>
    <mergeCell ref="A6:B6"/>
    <mergeCell ref="A7:K7"/>
    <mergeCell ref="A8:K8"/>
    <mergeCell ref="A9:K9"/>
    <mergeCell ref="A10:K21"/>
  </mergeCells>
  <hyperlinks>
    <hyperlink ref="C5" r:id="rId1" xr:uid="{00000000-0004-0000-0000-000000000000}"/>
  </hyperlinks>
  <pageMargins left="0.7" right="0.7" top="0.75" bottom="0.75" header="0.3" footer="0.3"/>
  <pageSetup scale="6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5ED3-D023-4B49-AC13-0FAD286DBDC2}">
  <sheetPr>
    <pageSetUpPr fitToPage="1"/>
  </sheetPr>
  <dimension ref="B16:H41"/>
  <sheetViews>
    <sheetView workbookViewId="0"/>
  </sheetViews>
  <sheetFormatPr defaultColWidth="8.88671875" defaultRowHeight="14.4" x14ac:dyDescent="0.3"/>
  <cols>
    <col min="1" max="1" width="4.109375" customWidth="1"/>
  </cols>
  <sheetData>
    <row r="16" spans="2:2" x14ac:dyDescent="0.3">
      <c r="B16" s="1" t="s">
        <v>306</v>
      </c>
    </row>
    <row r="17" spans="2:8" x14ac:dyDescent="0.3">
      <c r="B17" s="1"/>
    </row>
    <row r="18" spans="2:8" x14ac:dyDescent="0.3">
      <c r="B18" s="1" t="s">
        <v>12</v>
      </c>
    </row>
    <row r="19" spans="2:8" x14ac:dyDescent="0.3">
      <c r="B19" s="1"/>
    </row>
    <row r="20" spans="2:8" x14ac:dyDescent="0.3">
      <c r="B20" s="1" t="s">
        <v>13</v>
      </c>
    </row>
    <row r="22" spans="2:8" x14ac:dyDescent="0.3">
      <c r="B22" s="2" t="s">
        <v>14</v>
      </c>
    </row>
    <row r="23" spans="2:8" x14ac:dyDescent="0.3">
      <c r="B23" s="2" t="s">
        <v>15</v>
      </c>
    </row>
    <row r="24" spans="2:8" x14ac:dyDescent="0.3">
      <c r="B24" s="2" t="s">
        <v>16</v>
      </c>
    </row>
    <row r="25" spans="2:8" x14ac:dyDescent="0.3">
      <c r="B25" s="2" t="s">
        <v>17</v>
      </c>
    </row>
    <row r="26" spans="2:8" x14ac:dyDescent="0.3">
      <c r="B26" s="2"/>
    </row>
    <row r="27" spans="2:8" ht="14.4" customHeight="1" x14ac:dyDescent="0.3">
      <c r="B27" s="263" t="s">
        <v>307</v>
      </c>
      <c r="C27" s="263"/>
      <c r="D27" s="263"/>
      <c r="E27" s="263"/>
      <c r="F27" s="263"/>
      <c r="G27" s="263"/>
      <c r="H27" s="263"/>
    </row>
    <row r="28" spans="2:8" x14ac:dyDescent="0.3">
      <c r="B28" s="263"/>
      <c r="C28" s="263"/>
      <c r="D28" s="263"/>
      <c r="E28" s="263"/>
      <c r="F28" s="263"/>
      <c r="G28" s="263"/>
      <c r="H28" s="263"/>
    </row>
    <row r="29" spans="2:8" x14ac:dyDescent="0.3">
      <c r="B29" s="263"/>
      <c r="C29" s="263"/>
      <c r="D29" s="263"/>
      <c r="E29" s="263"/>
      <c r="F29" s="263"/>
      <c r="G29" s="263"/>
      <c r="H29" s="263"/>
    </row>
    <row r="30" spans="2:8" x14ac:dyDescent="0.3">
      <c r="B30" s="263"/>
      <c r="C30" s="263"/>
      <c r="D30" s="263"/>
      <c r="E30" s="263"/>
      <c r="F30" s="263"/>
      <c r="G30" s="263"/>
      <c r="H30" s="263"/>
    </row>
    <row r="31" spans="2:8" x14ac:dyDescent="0.3">
      <c r="B31" s="263"/>
      <c r="C31" s="263"/>
      <c r="D31" s="263"/>
      <c r="E31" s="263"/>
      <c r="F31" s="263"/>
      <c r="G31" s="263"/>
      <c r="H31" s="263"/>
    </row>
    <row r="32" spans="2:8" x14ac:dyDescent="0.3">
      <c r="B32" s="263"/>
      <c r="C32" s="263"/>
      <c r="D32" s="263"/>
      <c r="E32" s="263"/>
      <c r="F32" s="263"/>
      <c r="G32" s="263"/>
      <c r="H32" s="263"/>
    </row>
    <row r="33" spans="2:8" x14ac:dyDescent="0.3">
      <c r="B33" s="263"/>
      <c r="C33" s="263"/>
      <c r="D33" s="263"/>
      <c r="E33" s="263"/>
      <c r="F33" s="263"/>
      <c r="G33" s="263"/>
      <c r="H33" s="263"/>
    </row>
    <row r="34" spans="2:8" x14ac:dyDescent="0.3">
      <c r="B34" s="263"/>
      <c r="C34" s="263"/>
      <c r="D34" s="263"/>
      <c r="E34" s="263"/>
      <c r="F34" s="263"/>
      <c r="G34" s="263"/>
      <c r="H34" s="263"/>
    </row>
    <row r="35" spans="2:8" x14ac:dyDescent="0.3">
      <c r="B35" s="263"/>
      <c r="C35" s="263"/>
      <c r="D35" s="263"/>
      <c r="E35" s="263"/>
      <c r="F35" s="263"/>
      <c r="G35" s="263"/>
      <c r="H35" s="263"/>
    </row>
    <row r="36" spans="2:8" x14ac:dyDescent="0.3">
      <c r="B36" s="263"/>
      <c r="C36" s="263"/>
      <c r="D36" s="263"/>
      <c r="E36" s="263"/>
      <c r="F36" s="263"/>
      <c r="G36" s="263"/>
      <c r="H36" s="263"/>
    </row>
    <row r="37" spans="2:8" x14ac:dyDescent="0.3">
      <c r="B37" s="229"/>
      <c r="C37" s="229"/>
      <c r="D37" s="229"/>
      <c r="E37" s="229"/>
      <c r="F37" s="229"/>
      <c r="G37" s="229"/>
      <c r="H37" s="229"/>
    </row>
    <row r="38" spans="2:8" x14ac:dyDescent="0.3">
      <c r="B38" s="2" t="s">
        <v>18</v>
      </c>
      <c r="C38" s="229"/>
      <c r="D38" s="229"/>
      <c r="E38" s="229"/>
      <c r="F38" s="229"/>
      <c r="G38" s="229"/>
      <c r="H38" s="229"/>
    </row>
    <row r="39" spans="2:8" x14ac:dyDescent="0.3">
      <c r="B39" s="229"/>
      <c r="C39" s="229"/>
      <c r="D39" s="229"/>
      <c r="E39" s="229"/>
      <c r="F39" s="229"/>
      <c r="G39" s="229"/>
      <c r="H39" s="229"/>
    </row>
    <row r="40" spans="2:8" x14ac:dyDescent="0.3">
      <c r="B40" s="230" t="s">
        <v>308</v>
      </c>
      <c r="C40" s="229"/>
      <c r="D40" s="229"/>
      <c r="E40" s="229"/>
      <c r="F40" s="229"/>
      <c r="G40" s="229"/>
      <c r="H40" s="229"/>
    </row>
    <row r="41" spans="2:8" x14ac:dyDescent="0.3">
      <c r="B41" s="229"/>
      <c r="C41" s="229"/>
      <c r="D41" s="229"/>
      <c r="E41" s="229"/>
      <c r="F41" s="229"/>
      <c r="G41" s="229"/>
      <c r="H41" s="229"/>
    </row>
  </sheetData>
  <mergeCells count="1">
    <mergeCell ref="B27:H36"/>
  </mergeCells>
  <printOptions horizontalCentered="1"/>
  <pageMargins left="0" right="0" top="0" bottom="0" header="0" footer="0"/>
  <pageSetup scale="9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1"/>
  <sheetViews>
    <sheetView zoomScaleNormal="100" workbookViewId="0"/>
  </sheetViews>
  <sheetFormatPr defaultColWidth="8.88671875" defaultRowHeight="14.4" x14ac:dyDescent="0.3"/>
  <cols>
    <col min="1" max="1" width="24.77734375" style="4" customWidth="1"/>
    <col min="2" max="2" width="56.88671875" style="4" bestFit="1" customWidth="1"/>
    <col min="3" max="8" width="11" style="4" customWidth="1"/>
    <col min="9" max="16384" width="8.88671875" style="4"/>
  </cols>
  <sheetData>
    <row r="1" spans="1:8" ht="18" x14ac:dyDescent="0.3">
      <c r="A1" s="27" t="s">
        <v>19</v>
      </c>
      <c r="B1" s="28"/>
      <c r="C1" s="28"/>
      <c r="D1" s="28"/>
      <c r="E1" s="28"/>
      <c r="F1" s="28"/>
      <c r="G1" s="29"/>
      <c r="H1" s="30"/>
    </row>
    <row r="2" spans="1:8" x14ac:dyDescent="0.3">
      <c r="A2" s="31"/>
      <c r="B2" s="7"/>
      <c r="C2" s="7"/>
      <c r="D2" s="7"/>
      <c r="E2" s="7"/>
      <c r="F2" s="7"/>
      <c r="H2" s="32"/>
    </row>
    <row r="3" spans="1:8" ht="15.75" customHeight="1" x14ac:dyDescent="0.3">
      <c r="A3" s="66" t="s">
        <v>20</v>
      </c>
      <c r="B3" s="222" t="s">
        <v>276</v>
      </c>
      <c r="C3" s="44"/>
      <c r="D3" s="44"/>
    </row>
    <row r="4" spans="1:8" ht="15.75" customHeight="1" x14ac:dyDescent="0.3">
      <c r="A4" s="65" t="s">
        <v>21</v>
      </c>
      <c r="B4" s="223" t="s">
        <v>275</v>
      </c>
      <c r="C4" s="43"/>
      <c r="D4" s="43"/>
      <c r="E4" s="43"/>
      <c r="F4" s="43"/>
      <c r="G4" s="43"/>
      <c r="H4" s="43"/>
    </row>
    <row r="5" spans="1:8" ht="15.75" customHeight="1" x14ac:dyDescent="0.3">
      <c r="A5" s="66" t="s">
        <v>22</v>
      </c>
      <c r="B5" s="224">
        <v>43223</v>
      </c>
      <c r="C5" s="44"/>
      <c r="D5" s="44"/>
    </row>
    <row r="6" spans="1:8" ht="15.75" customHeight="1" x14ac:dyDescent="0.3">
      <c r="A6" s="65" t="s">
        <v>23</v>
      </c>
      <c r="B6" s="225" t="s">
        <v>277</v>
      </c>
      <c r="C6" s="43"/>
      <c r="D6" s="43"/>
      <c r="E6" s="43"/>
      <c r="F6" s="43"/>
      <c r="G6" s="43"/>
      <c r="H6" s="43"/>
    </row>
    <row r="7" spans="1:8" ht="15.75" customHeight="1" x14ac:dyDescent="0.3">
      <c r="A7" s="66" t="s">
        <v>301</v>
      </c>
      <c r="B7" s="222" t="s">
        <v>278</v>
      </c>
      <c r="C7" s="45"/>
      <c r="D7" s="45"/>
      <c r="E7" s="40"/>
      <c r="F7" s="40"/>
      <c r="G7" s="40"/>
      <c r="H7" s="40"/>
    </row>
    <row r="8" spans="1:8" ht="15.75" customHeight="1" x14ac:dyDescent="0.3">
      <c r="A8" s="67" t="s">
        <v>116</v>
      </c>
      <c r="B8" s="222" t="s">
        <v>279</v>
      </c>
      <c r="C8" s="44"/>
      <c r="D8" s="44"/>
    </row>
    <row r="9" spans="1:8" ht="15.75" customHeight="1" x14ac:dyDescent="0.3">
      <c r="A9" s="65" t="s">
        <v>24</v>
      </c>
      <c r="B9" s="222" t="s">
        <v>282</v>
      </c>
      <c r="C9" s="43"/>
      <c r="D9" s="43"/>
      <c r="E9" s="43"/>
      <c r="F9" s="43"/>
      <c r="G9" s="43"/>
      <c r="H9" s="43"/>
    </row>
    <row r="10" spans="1:8" ht="15.75" customHeight="1" x14ac:dyDescent="0.3">
      <c r="A10" s="66" t="s">
        <v>117</v>
      </c>
      <c r="B10" s="222" t="s">
        <v>38</v>
      </c>
      <c r="D10" s="44"/>
    </row>
    <row r="11" spans="1:8" ht="15.75" customHeight="1" x14ac:dyDescent="0.3">
      <c r="A11" s="65" t="s">
        <v>25</v>
      </c>
      <c r="B11" s="226" t="s">
        <v>280</v>
      </c>
      <c r="C11" s="43"/>
      <c r="D11" s="43"/>
      <c r="E11" s="43"/>
      <c r="F11" s="43"/>
      <c r="G11" s="43"/>
      <c r="H11" s="43"/>
    </row>
    <row r="12" spans="1:8" ht="15.75" customHeight="1" x14ac:dyDescent="0.3">
      <c r="A12" s="66" t="s">
        <v>26</v>
      </c>
      <c r="B12" s="222" t="s">
        <v>38</v>
      </c>
      <c r="C12" s="44"/>
      <c r="D12" s="44"/>
    </row>
    <row r="13" spans="1:8" ht="15.75" customHeight="1" x14ac:dyDescent="0.3">
      <c r="A13" s="65" t="s">
        <v>27</v>
      </c>
      <c r="B13" s="222" t="s">
        <v>38</v>
      </c>
      <c r="C13" s="43"/>
      <c r="D13" s="43"/>
      <c r="E13" s="43"/>
      <c r="F13" s="43"/>
      <c r="G13" s="43"/>
      <c r="H13" s="43"/>
    </row>
    <row r="14" spans="1:8" ht="15.75" customHeight="1" x14ac:dyDescent="0.3">
      <c r="A14" s="66" t="s">
        <v>28</v>
      </c>
      <c r="B14" s="222" t="s">
        <v>281</v>
      </c>
      <c r="C14" s="44"/>
      <c r="D14" s="44"/>
    </row>
    <row r="15" spans="1:8" x14ac:dyDescent="0.3">
      <c r="A15" s="65" t="s">
        <v>29</v>
      </c>
      <c r="B15" s="224">
        <v>43339</v>
      </c>
      <c r="C15" s="43"/>
      <c r="D15" s="43"/>
      <c r="E15" s="43"/>
      <c r="F15" s="43"/>
      <c r="G15" s="43"/>
      <c r="H15" s="43"/>
    </row>
    <row r="16" spans="1:8" x14ac:dyDescent="0.3">
      <c r="A16" s="42"/>
      <c r="B16" s="46"/>
      <c r="C16" s="43"/>
      <c r="D16" s="43"/>
      <c r="E16" s="43"/>
      <c r="F16" s="43"/>
      <c r="G16" s="43"/>
      <c r="H16" s="43"/>
    </row>
    <row r="17" spans="1:16" ht="18" customHeight="1" x14ac:dyDescent="0.3">
      <c r="A17" s="197" t="s">
        <v>43</v>
      </c>
      <c r="B17" s="270" t="s">
        <v>285</v>
      </c>
      <c r="C17" s="270"/>
      <c r="D17" s="196"/>
      <c r="E17" s="196"/>
      <c r="F17" s="196"/>
      <c r="G17" s="196"/>
      <c r="H17" s="196"/>
    </row>
    <row r="18" spans="1:16" ht="18" x14ac:dyDescent="0.3">
      <c r="A18" s="198"/>
      <c r="B18" s="270"/>
      <c r="C18" s="270"/>
      <c r="D18" s="196"/>
      <c r="E18" s="196"/>
      <c r="F18" s="196"/>
      <c r="G18" s="196"/>
      <c r="H18" s="196"/>
    </row>
    <row r="19" spans="1:16" ht="24" customHeight="1" x14ac:dyDescent="0.3">
      <c r="A19" s="199"/>
      <c r="B19" s="270"/>
      <c r="C19" s="270"/>
      <c r="D19" s="196"/>
      <c r="E19" s="196"/>
      <c r="F19" s="196"/>
      <c r="G19" s="196"/>
      <c r="H19" s="196"/>
    </row>
    <row r="20" spans="1:16" ht="15.75" customHeight="1" x14ac:dyDescent="0.3"/>
    <row r="21" spans="1:16" ht="15.75" customHeight="1" x14ac:dyDescent="0.3">
      <c r="A21" s="47" t="s">
        <v>119</v>
      </c>
      <c r="B21" s="268" t="s">
        <v>284</v>
      </c>
      <c r="C21" s="269"/>
    </row>
    <row r="22" spans="1:16" ht="15.75" customHeight="1" x14ac:dyDescent="0.3">
      <c r="A22" s="68" t="s">
        <v>30</v>
      </c>
      <c r="B22" s="69" t="s">
        <v>283</v>
      </c>
      <c r="C22" s="69" t="s">
        <v>35</v>
      </c>
    </row>
    <row r="23" spans="1:16" ht="15.75" customHeight="1" x14ac:dyDescent="0.3">
      <c r="A23" s="65" t="s">
        <v>31</v>
      </c>
      <c r="B23" s="41">
        <v>5.15</v>
      </c>
      <c r="C23" s="43">
        <v>442</v>
      </c>
    </row>
    <row r="24" spans="1:16" ht="15.75" customHeight="1" x14ac:dyDescent="0.3">
      <c r="A24" s="66" t="s">
        <v>32</v>
      </c>
      <c r="B24" s="48">
        <v>4.82</v>
      </c>
      <c r="C24" s="15">
        <v>585</v>
      </c>
    </row>
    <row r="25" spans="1:16" x14ac:dyDescent="0.3">
      <c r="A25" s="65" t="s">
        <v>33</v>
      </c>
      <c r="B25" s="41">
        <v>9.73</v>
      </c>
      <c r="C25" s="43">
        <v>743</v>
      </c>
    </row>
    <row r="26" spans="1:16" x14ac:dyDescent="0.3">
      <c r="A26" s="66" t="s">
        <v>34</v>
      </c>
      <c r="B26" s="15">
        <v>11.79</v>
      </c>
      <c r="C26" s="15">
        <v>638</v>
      </c>
    </row>
    <row r="27" spans="1:16" x14ac:dyDescent="0.3">
      <c r="A27" s="65" t="s">
        <v>37</v>
      </c>
      <c r="B27" s="41">
        <f>SUM(B23:B26)</f>
        <v>31.490000000000002</v>
      </c>
      <c r="C27" s="43">
        <f>SUM(C23:C26)</f>
        <v>2408</v>
      </c>
    </row>
    <row r="28" spans="1:16" ht="15.6" x14ac:dyDescent="0.3">
      <c r="A28" s="5"/>
      <c r="B28" s="8"/>
      <c r="C28" s="6"/>
      <c r="D28" s="5"/>
      <c r="E28" s="6"/>
      <c r="F28" s="6"/>
    </row>
    <row r="29" spans="1:16" ht="14.4" customHeight="1" x14ac:dyDescent="0.3">
      <c r="A29" s="227" t="s">
        <v>39</v>
      </c>
      <c r="B29" s="264" t="s">
        <v>165</v>
      </c>
      <c r="C29" s="264"/>
      <c r="D29" s="264"/>
      <c r="E29" s="264"/>
      <c r="F29" s="264"/>
      <c r="G29" s="264"/>
      <c r="H29" s="265"/>
      <c r="I29" s="133"/>
      <c r="J29" s="132"/>
      <c r="K29" s="132"/>
      <c r="L29" s="132"/>
      <c r="M29" s="132"/>
      <c r="N29" s="132"/>
      <c r="O29" s="132"/>
      <c r="P29" s="132"/>
    </row>
    <row r="30" spans="1:16" ht="14.4" customHeight="1" x14ac:dyDescent="0.3">
      <c r="A30" s="228" t="s">
        <v>40</v>
      </c>
      <c r="B30" s="266" t="s">
        <v>166</v>
      </c>
      <c r="C30" s="266"/>
      <c r="D30" s="266"/>
      <c r="E30" s="266"/>
      <c r="F30" s="266"/>
      <c r="G30" s="266"/>
      <c r="H30" s="267"/>
      <c r="I30" s="133"/>
      <c r="J30" s="131"/>
      <c r="K30" s="131"/>
    </row>
    <row r="31" spans="1:16" x14ac:dyDescent="0.3">
      <c r="B31" s="131"/>
      <c r="C31" s="131"/>
      <c r="D31" s="131"/>
      <c r="E31" s="131"/>
      <c r="F31" s="131"/>
      <c r="G31" s="131"/>
      <c r="H31" s="131"/>
      <c r="I31" s="131"/>
      <c r="J31" s="131"/>
      <c r="K31" s="131"/>
    </row>
  </sheetData>
  <mergeCells count="4">
    <mergeCell ref="B29:H29"/>
    <mergeCell ref="B30:H30"/>
    <mergeCell ref="B21:C21"/>
    <mergeCell ref="B17:C19"/>
  </mergeCells>
  <printOptions horizontalCentered="1"/>
  <pageMargins left="0" right="0" top="0" bottom="0" header="0" footer="0"/>
  <pageSetup scale="68"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P80"/>
  <sheetViews>
    <sheetView tabSelected="1" topLeftCell="B1" zoomScale="108" zoomScaleNormal="108" zoomScalePageLayoutView="65" workbookViewId="0">
      <selection activeCell="I3" sqref="I3"/>
    </sheetView>
  </sheetViews>
  <sheetFormatPr defaultColWidth="8.88671875" defaultRowHeight="15.9" customHeight="1" x14ac:dyDescent="0.3"/>
  <cols>
    <col min="1" max="1" width="7.33203125" hidden="1" customWidth="1"/>
    <col min="2" max="2" width="21.5546875" style="11" customWidth="1"/>
    <col min="3" max="3" width="18.109375" style="11" customWidth="1"/>
    <col min="4" max="4" width="7.33203125" style="72" bestFit="1" customWidth="1"/>
    <col min="5" max="5" width="7.44140625" style="23" bestFit="1" customWidth="1"/>
    <col min="6" max="6" width="8.6640625" style="23" customWidth="1"/>
    <col min="7" max="7" width="7.109375" style="17" customWidth="1"/>
    <col min="8" max="8" width="7.33203125" style="17" customWidth="1"/>
    <col min="9" max="9" width="7.5546875" style="17" customWidth="1"/>
    <col min="10" max="10" width="7.44140625" style="17" customWidth="1"/>
    <col min="11" max="11" width="7.109375" style="17" customWidth="1"/>
    <col min="12" max="12" width="6.109375" style="17" customWidth="1"/>
    <col min="13" max="13" width="7.44140625" style="18" customWidth="1"/>
    <col min="14" max="16" width="8.6640625" style="18" customWidth="1"/>
    <col min="17" max="17" width="8.5546875" customWidth="1"/>
    <col min="18" max="18" width="8.6640625" customWidth="1"/>
    <col min="19" max="19" width="9.33203125" style="54" customWidth="1"/>
    <col min="20" max="52" width="9.109375" customWidth="1"/>
  </cols>
  <sheetData>
    <row r="1" spans="1:172" ht="21" x14ac:dyDescent="0.4">
      <c r="B1" s="21" t="s">
        <v>167</v>
      </c>
      <c r="C1" s="9"/>
      <c r="D1" s="71"/>
      <c r="E1" s="22"/>
      <c r="F1" s="193"/>
      <c r="G1" s="51"/>
      <c r="H1" s="51"/>
      <c r="I1" s="51"/>
      <c r="J1" s="52"/>
      <c r="K1" s="16"/>
      <c r="L1" s="16"/>
      <c r="M1" s="10"/>
      <c r="N1" s="26"/>
      <c r="O1" s="26"/>
      <c r="P1" s="26"/>
      <c r="Q1" s="10"/>
      <c r="R1" s="10"/>
      <c r="S1" s="60"/>
    </row>
    <row r="2" spans="1:172" ht="18" x14ac:dyDescent="0.35">
      <c r="B2" s="162" t="s">
        <v>299</v>
      </c>
      <c r="F2" s="72"/>
      <c r="G2" s="11"/>
      <c r="H2" s="11"/>
      <c r="I2" s="11"/>
      <c r="J2" s="53"/>
      <c r="M2"/>
      <c r="S2" s="61"/>
    </row>
    <row r="3" spans="1:172" ht="18" x14ac:dyDescent="0.35">
      <c r="B3" s="163" t="s">
        <v>273</v>
      </c>
      <c r="F3" s="72"/>
      <c r="G3" s="11"/>
      <c r="H3" s="11"/>
      <c r="I3" s="11"/>
      <c r="J3" s="53"/>
      <c r="M3"/>
      <c r="S3" s="61"/>
    </row>
    <row r="4" spans="1:172" ht="15.9" customHeight="1" x14ac:dyDescent="0.3">
      <c r="B4" s="20" t="s">
        <v>44</v>
      </c>
      <c r="C4"/>
      <c r="D4" s="13"/>
      <c r="E4" s="24"/>
      <c r="F4" s="13"/>
      <c r="G4"/>
      <c r="H4"/>
      <c r="I4"/>
      <c r="J4" s="54"/>
      <c r="K4" s="18"/>
      <c r="L4" s="18"/>
      <c r="M4"/>
      <c r="S4" s="61"/>
    </row>
    <row r="5" spans="1:172" ht="15.9" customHeight="1" x14ac:dyDescent="0.3">
      <c r="B5" s="164" t="s">
        <v>305</v>
      </c>
      <c r="C5" s="12"/>
      <c r="D5" s="73"/>
      <c r="E5" s="25"/>
      <c r="F5" s="73"/>
      <c r="G5" s="12"/>
      <c r="H5" s="12"/>
      <c r="I5" s="12"/>
      <c r="J5" s="55"/>
      <c r="K5" s="19"/>
      <c r="L5" s="19"/>
      <c r="M5" s="12"/>
      <c r="N5" s="19"/>
      <c r="O5" s="19"/>
      <c r="P5" s="19"/>
      <c r="R5" s="12"/>
      <c r="S5" s="62"/>
    </row>
    <row r="6" spans="1:172" s="10" customFormat="1" ht="15.9" customHeight="1" x14ac:dyDescent="0.3">
      <c r="A6"/>
      <c r="B6" s="75"/>
      <c r="C6" s="76"/>
      <c r="D6" s="77"/>
      <c r="E6" s="78" t="s">
        <v>2</v>
      </c>
      <c r="F6" s="78" t="s">
        <v>151</v>
      </c>
      <c r="G6" s="78"/>
      <c r="H6" s="78"/>
      <c r="I6" s="79"/>
      <c r="J6" s="231" t="s">
        <v>5</v>
      </c>
      <c r="K6" s="80"/>
      <c r="L6" s="129"/>
      <c r="M6" s="81"/>
      <c r="N6" s="275" t="s">
        <v>8</v>
      </c>
      <c r="O6" s="276"/>
      <c r="P6" s="276"/>
      <c r="Q6" s="212" t="s">
        <v>162</v>
      </c>
      <c r="R6" s="81"/>
      <c r="S6" s="82"/>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row>
    <row r="7" spans="1:172" ht="15.9" customHeight="1" x14ac:dyDescent="0.3">
      <c r="B7" s="83"/>
      <c r="C7" s="84"/>
      <c r="D7" s="85"/>
      <c r="E7" s="86" t="s">
        <v>149</v>
      </c>
      <c r="F7" s="125" t="s">
        <v>152</v>
      </c>
      <c r="G7" s="86" t="s">
        <v>3</v>
      </c>
      <c r="H7" s="86" t="s">
        <v>4</v>
      </c>
      <c r="I7" s="87" t="s">
        <v>6</v>
      </c>
      <c r="J7" s="210" t="s">
        <v>303</v>
      </c>
      <c r="K7" s="86" t="s">
        <v>136</v>
      </c>
      <c r="L7" s="86" t="s">
        <v>309</v>
      </c>
      <c r="M7" s="88" t="s">
        <v>7</v>
      </c>
      <c r="N7" s="89" t="s">
        <v>135</v>
      </c>
      <c r="O7" s="90" t="s">
        <v>138</v>
      </c>
      <c r="P7" s="90" t="s">
        <v>139</v>
      </c>
      <c r="Q7" s="213" t="s">
        <v>139</v>
      </c>
      <c r="R7" s="88" t="s">
        <v>148</v>
      </c>
      <c r="S7" s="91" t="s">
        <v>154</v>
      </c>
    </row>
    <row r="8" spans="1:172" ht="15.6" x14ac:dyDescent="0.3">
      <c r="A8" s="13"/>
      <c r="B8" s="92" t="s">
        <v>0</v>
      </c>
      <c r="C8" s="93" t="s">
        <v>1</v>
      </c>
      <c r="D8" s="93" t="s">
        <v>143</v>
      </c>
      <c r="E8" s="64" t="s">
        <v>150</v>
      </c>
      <c r="F8" s="57" t="s">
        <v>153</v>
      </c>
      <c r="G8" s="57" t="s">
        <v>9</v>
      </c>
      <c r="H8" s="57" t="s">
        <v>9</v>
      </c>
      <c r="I8" s="58" t="s">
        <v>9</v>
      </c>
      <c r="J8" s="211" t="s">
        <v>9</v>
      </c>
      <c r="K8" s="23" t="s">
        <v>9</v>
      </c>
      <c r="L8" s="23" t="s">
        <v>9</v>
      </c>
      <c r="M8" s="56" t="s">
        <v>10</v>
      </c>
      <c r="N8" s="70" t="s">
        <v>118</v>
      </c>
      <c r="O8" s="64" t="s">
        <v>118</v>
      </c>
      <c r="P8" s="64" t="s">
        <v>118</v>
      </c>
      <c r="Q8" s="214" t="s">
        <v>118</v>
      </c>
      <c r="R8" s="56" t="s">
        <v>11</v>
      </c>
      <c r="S8" s="94" t="s">
        <v>155</v>
      </c>
    </row>
    <row r="9" spans="1:172" ht="15.75" customHeight="1" x14ac:dyDescent="0.4">
      <c r="A9" s="14"/>
      <c r="B9" s="277" t="s">
        <v>297</v>
      </c>
      <c r="C9" s="278"/>
      <c r="D9" s="278"/>
      <c r="E9" s="278"/>
      <c r="F9" s="278"/>
      <c r="G9" s="278"/>
      <c r="H9" s="278"/>
      <c r="I9" s="278"/>
      <c r="J9" s="279"/>
      <c r="K9" s="278"/>
      <c r="L9" s="278"/>
      <c r="M9" s="278"/>
      <c r="N9" s="279"/>
      <c r="O9" s="279"/>
      <c r="P9" s="279"/>
      <c r="Q9" s="280"/>
      <c r="R9" s="279"/>
      <c r="S9" s="281"/>
      <c r="T9" s="3"/>
      <c r="U9" s="152"/>
    </row>
    <row r="10" spans="1:172" ht="15.6" x14ac:dyDescent="0.3">
      <c r="A10">
        <v>56</v>
      </c>
      <c r="B10" s="95" t="s">
        <v>225</v>
      </c>
      <c r="C10" s="96" t="s">
        <v>232</v>
      </c>
      <c r="D10" s="146">
        <v>4</v>
      </c>
      <c r="E10" s="128">
        <v>38.049999999999997</v>
      </c>
      <c r="F10" s="128">
        <v>14.97</v>
      </c>
      <c r="G10" s="128">
        <v>7.45</v>
      </c>
      <c r="H10" s="128">
        <v>34.729999999999997</v>
      </c>
      <c r="I10" s="128">
        <v>2.64</v>
      </c>
      <c r="J10" s="202">
        <v>38.93</v>
      </c>
      <c r="K10" s="128">
        <v>3.19</v>
      </c>
      <c r="L10" s="97">
        <v>3.15</v>
      </c>
      <c r="M10" s="98">
        <v>0.79</v>
      </c>
      <c r="N10" s="99">
        <v>58.57</v>
      </c>
      <c r="O10" s="97">
        <v>65.25</v>
      </c>
      <c r="P10" s="97">
        <v>70.7</v>
      </c>
      <c r="Q10" s="99">
        <v>29.3</v>
      </c>
      <c r="R10" s="148">
        <v>32833.33</v>
      </c>
      <c r="S10" s="123">
        <v>115</v>
      </c>
    </row>
    <row r="11" spans="1:172" ht="15.6" x14ac:dyDescent="0.3">
      <c r="A11">
        <v>40</v>
      </c>
      <c r="B11" s="101" t="s">
        <v>200</v>
      </c>
      <c r="C11" s="102" t="s">
        <v>302</v>
      </c>
      <c r="D11" s="147">
        <v>32</v>
      </c>
      <c r="E11" s="103">
        <v>37.9</v>
      </c>
      <c r="F11" s="103">
        <v>16.39</v>
      </c>
      <c r="G11" s="103">
        <v>7.83</v>
      </c>
      <c r="H11" s="103">
        <v>31</v>
      </c>
      <c r="I11" s="103">
        <v>2.3199999999999998</v>
      </c>
      <c r="J11" s="105">
        <v>41.27</v>
      </c>
      <c r="K11" s="103">
        <v>2.66</v>
      </c>
      <c r="L11" s="103">
        <v>3.14</v>
      </c>
      <c r="M11" s="104">
        <v>0.81</v>
      </c>
      <c r="N11" s="105">
        <v>60.1</v>
      </c>
      <c r="O11" s="103">
        <v>67.900000000000006</v>
      </c>
      <c r="P11" s="103">
        <v>69.37</v>
      </c>
      <c r="Q11" s="105">
        <v>30.63</v>
      </c>
      <c r="R11" s="149">
        <v>31333.33</v>
      </c>
      <c r="S11" s="106">
        <v>113</v>
      </c>
    </row>
    <row r="12" spans="1:172" ht="15.6" x14ac:dyDescent="0.3">
      <c r="A12">
        <v>46</v>
      </c>
      <c r="B12" s="107" t="s">
        <v>201</v>
      </c>
      <c r="C12" s="108" t="s">
        <v>312</v>
      </c>
      <c r="D12" s="122">
        <v>30</v>
      </c>
      <c r="E12" s="109">
        <v>37.01</v>
      </c>
      <c r="F12" s="109">
        <v>15.61</v>
      </c>
      <c r="G12" s="109">
        <v>7.87</v>
      </c>
      <c r="H12" s="109">
        <v>31.53</v>
      </c>
      <c r="I12" s="109">
        <v>2.5499999999999998</v>
      </c>
      <c r="J12" s="100">
        <v>42.4</v>
      </c>
      <c r="K12" s="109">
        <v>2.79</v>
      </c>
      <c r="L12" s="109">
        <v>3.31</v>
      </c>
      <c r="M12" s="110">
        <v>0.8</v>
      </c>
      <c r="N12" s="100">
        <v>58.53</v>
      </c>
      <c r="O12" s="109">
        <v>65.7</v>
      </c>
      <c r="P12" s="109">
        <v>67.5</v>
      </c>
      <c r="Q12" s="100">
        <v>32.53</v>
      </c>
      <c r="R12" s="150">
        <v>32166.67</v>
      </c>
      <c r="S12" s="166">
        <v>115</v>
      </c>
    </row>
    <row r="13" spans="1:172" ht="15.6" x14ac:dyDescent="0.3">
      <c r="A13">
        <v>7</v>
      </c>
      <c r="B13" s="111" t="s">
        <v>202</v>
      </c>
      <c r="C13" s="112" t="s">
        <v>203</v>
      </c>
      <c r="D13" s="147">
        <v>30</v>
      </c>
      <c r="E13" s="103">
        <v>36.71</v>
      </c>
      <c r="F13" s="103">
        <v>15.21</v>
      </c>
      <c r="G13" s="103">
        <v>7.47</v>
      </c>
      <c r="H13" s="103">
        <v>36.4</v>
      </c>
      <c r="I13" s="103">
        <v>2.61</v>
      </c>
      <c r="J13" s="105">
        <v>36.83</v>
      </c>
      <c r="K13" s="103">
        <v>2.94</v>
      </c>
      <c r="L13" s="103">
        <v>2.84</v>
      </c>
      <c r="M13" s="104">
        <v>0.78</v>
      </c>
      <c r="N13" s="105">
        <v>59.47</v>
      </c>
      <c r="O13" s="103">
        <v>68.5</v>
      </c>
      <c r="P13" s="103">
        <v>69.87</v>
      </c>
      <c r="Q13" s="105">
        <v>30.13</v>
      </c>
      <c r="R13" s="149">
        <v>34000</v>
      </c>
      <c r="S13" s="106">
        <v>112</v>
      </c>
    </row>
    <row r="14" spans="1:172" ht="15.6" x14ac:dyDescent="0.3">
      <c r="A14">
        <v>12</v>
      </c>
      <c r="B14" s="107" t="s">
        <v>204</v>
      </c>
      <c r="C14" s="108" t="s">
        <v>205</v>
      </c>
      <c r="D14" s="122">
        <v>30</v>
      </c>
      <c r="E14" s="109">
        <v>36.61</v>
      </c>
      <c r="F14" s="109">
        <v>15.18</v>
      </c>
      <c r="G14" s="109">
        <v>7.63</v>
      </c>
      <c r="H14" s="109">
        <v>35.869999999999997</v>
      </c>
      <c r="I14" s="109">
        <v>2.41</v>
      </c>
      <c r="J14" s="100">
        <v>37.4</v>
      </c>
      <c r="K14" s="109">
        <v>2.6</v>
      </c>
      <c r="L14" s="109">
        <v>2.92</v>
      </c>
      <c r="M14" s="110">
        <v>0.79</v>
      </c>
      <c r="N14" s="100">
        <v>62</v>
      </c>
      <c r="O14" s="109">
        <v>68.73</v>
      </c>
      <c r="P14" s="109">
        <v>70.13</v>
      </c>
      <c r="Q14" s="100">
        <v>29.87</v>
      </c>
      <c r="R14" s="150">
        <v>33166.67</v>
      </c>
      <c r="S14" s="166">
        <v>112</v>
      </c>
    </row>
    <row r="15" spans="1:172" ht="15.6" x14ac:dyDescent="0.3">
      <c r="A15">
        <v>41</v>
      </c>
      <c r="B15" s="101" t="s">
        <v>200</v>
      </c>
      <c r="C15" s="112" t="s">
        <v>206</v>
      </c>
      <c r="D15" s="147" t="s">
        <v>147</v>
      </c>
      <c r="E15" s="103">
        <v>36.479999999999997</v>
      </c>
      <c r="F15" s="103">
        <v>16.22</v>
      </c>
      <c r="G15" s="103">
        <v>7.3</v>
      </c>
      <c r="H15" s="103">
        <v>36</v>
      </c>
      <c r="I15" s="103">
        <v>2.33</v>
      </c>
      <c r="J15" s="105">
        <v>38.03</v>
      </c>
      <c r="K15" s="103">
        <v>3.02</v>
      </c>
      <c r="L15" s="103">
        <v>2.69</v>
      </c>
      <c r="M15" s="104">
        <v>0.78</v>
      </c>
      <c r="N15" s="105">
        <v>60.97</v>
      </c>
      <c r="O15" s="103">
        <v>71.5</v>
      </c>
      <c r="P15" s="103">
        <v>73.069999999999993</v>
      </c>
      <c r="Q15" s="105">
        <v>26.93</v>
      </c>
      <c r="R15" s="149">
        <v>34000</v>
      </c>
      <c r="S15" s="106">
        <v>114</v>
      </c>
    </row>
    <row r="16" spans="1:172" ht="15.6" x14ac:dyDescent="0.3">
      <c r="A16">
        <v>44</v>
      </c>
      <c r="B16" s="107" t="s">
        <v>201</v>
      </c>
      <c r="C16" s="108" t="s">
        <v>207</v>
      </c>
      <c r="D16" s="122">
        <v>30</v>
      </c>
      <c r="E16" s="109">
        <v>36.22</v>
      </c>
      <c r="F16" s="109">
        <v>14.14</v>
      </c>
      <c r="G16" s="109">
        <v>7.87</v>
      </c>
      <c r="H16" s="109">
        <v>36.369999999999997</v>
      </c>
      <c r="I16" s="109">
        <v>2.44</v>
      </c>
      <c r="J16" s="100">
        <v>38</v>
      </c>
      <c r="K16" s="109">
        <v>2.8</v>
      </c>
      <c r="L16" s="109">
        <v>2.99</v>
      </c>
      <c r="M16" s="110">
        <v>0.78</v>
      </c>
      <c r="N16" s="100">
        <v>61.35</v>
      </c>
      <c r="O16" s="109">
        <v>70.05</v>
      </c>
      <c r="P16" s="109">
        <v>69.67</v>
      </c>
      <c r="Q16" s="100">
        <v>30.33</v>
      </c>
      <c r="R16" s="150">
        <v>32833.33</v>
      </c>
      <c r="S16" s="166">
        <v>112</v>
      </c>
    </row>
    <row r="17" spans="1:19" ht="15.6" x14ac:dyDescent="0.3">
      <c r="A17">
        <v>18</v>
      </c>
      <c r="B17" s="101" t="s">
        <v>208</v>
      </c>
      <c r="C17" s="102" t="s">
        <v>209</v>
      </c>
      <c r="D17" s="147">
        <v>30</v>
      </c>
      <c r="E17" s="103">
        <v>36.130000000000003</v>
      </c>
      <c r="F17" s="103">
        <v>16.16</v>
      </c>
      <c r="G17" s="103">
        <v>7.5</v>
      </c>
      <c r="H17" s="103">
        <v>35.9</v>
      </c>
      <c r="I17" s="103">
        <v>2.4300000000000002</v>
      </c>
      <c r="J17" s="105">
        <v>36.770000000000003</v>
      </c>
      <c r="K17" s="103">
        <v>2.5299999999999998</v>
      </c>
      <c r="L17" s="103">
        <v>3.02</v>
      </c>
      <c r="M17" s="104">
        <v>0.79</v>
      </c>
      <c r="N17" s="105">
        <v>61.83</v>
      </c>
      <c r="O17" s="103">
        <v>68.87</v>
      </c>
      <c r="P17" s="103">
        <v>70.27</v>
      </c>
      <c r="Q17" s="105">
        <v>29.73</v>
      </c>
      <c r="R17" s="149">
        <v>33500</v>
      </c>
      <c r="S17" s="106">
        <v>115</v>
      </c>
    </row>
    <row r="18" spans="1:19" ht="15.6" x14ac:dyDescent="0.3">
      <c r="A18">
        <v>45</v>
      </c>
      <c r="B18" s="107" t="s">
        <v>201</v>
      </c>
      <c r="C18" s="113" t="s">
        <v>210</v>
      </c>
      <c r="D18" s="122">
        <v>32</v>
      </c>
      <c r="E18" s="109">
        <v>35.979999999999997</v>
      </c>
      <c r="F18" s="109">
        <v>15.28</v>
      </c>
      <c r="G18" s="109">
        <v>8</v>
      </c>
      <c r="H18" s="109">
        <v>36.53</v>
      </c>
      <c r="I18" s="109">
        <v>2.5499999999999998</v>
      </c>
      <c r="J18" s="100">
        <v>36.07</v>
      </c>
      <c r="K18" s="109">
        <v>2.85</v>
      </c>
      <c r="L18" s="109">
        <v>2.81</v>
      </c>
      <c r="M18" s="110">
        <v>0.78</v>
      </c>
      <c r="N18" s="100">
        <v>61.6</v>
      </c>
      <c r="O18" s="109">
        <v>69.03</v>
      </c>
      <c r="P18" s="109">
        <v>70.430000000000007</v>
      </c>
      <c r="Q18" s="100">
        <v>29.57</v>
      </c>
      <c r="R18" s="150">
        <v>32500</v>
      </c>
      <c r="S18" s="166">
        <v>113</v>
      </c>
    </row>
    <row r="19" spans="1:19" ht="15.6" x14ac:dyDescent="0.3">
      <c r="A19">
        <v>43</v>
      </c>
      <c r="B19" s="101" t="s">
        <v>211</v>
      </c>
      <c r="C19" s="112">
        <v>7387</v>
      </c>
      <c r="D19" s="147" t="s">
        <v>147</v>
      </c>
      <c r="E19" s="103">
        <v>35.659999999999997</v>
      </c>
      <c r="F19" s="103">
        <v>13.3</v>
      </c>
      <c r="G19" s="103">
        <v>8.0299999999999994</v>
      </c>
      <c r="H19" s="103">
        <v>36.4</v>
      </c>
      <c r="I19" s="103">
        <v>2.42</v>
      </c>
      <c r="J19" s="105">
        <v>35.270000000000003</v>
      </c>
      <c r="K19" s="103">
        <v>2.88</v>
      </c>
      <c r="L19" s="103">
        <v>2.86</v>
      </c>
      <c r="M19" s="104">
        <v>0.78</v>
      </c>
      <c r="N19" s="105">
        <v>62.2</v>
      </c>
      <c r="O19" s="103">
        <v>69.930000000000007</v>
      </c>
      <c r="P19" s="103">
        <v>71.37</v>
      </c>
      <c r="Q19" s="105">
        <v>28.63</v>
      </c>
      <c r="R19" s="149">
        <v>34000</v>
      </c>
      <c r="S19" s="106">
        <v>112</v>
      </c>
    </row>
    <row r="20" spans="1:19" ht="15.6" x14ac:dyDescent="0.3">
      <c r="A20">
        <v>42</v>
      </c>
      <c r="B20" s="107" t="s">
        <v>211</v>
      </c>
      <c r="C20" s="108">
        <v>8759</v>
      </c>
      <c r="D20" s="122" t="s">
        <v>147</v>
      </c>
      <c r="E20" s="109">
        <v>35.4</v>
      </c>
      <c r="F20" s="109">
        <v>16.62</v>
      </c>
      <c r="G20" s="109">
        <v>7.5</v>
      </c>
      <c r="H20" s="109">
        <v>35.53</v>
      </c>
      <c r="I20" s="109">
        <v>2.42</v>
      </c>
      <c r="J20" s="100">
        <v>36.97</v>
      </c>
      <c r="K20" s="109">
        <v>2.98</v>
      </c>
      <c r="L20" s="109">
        <v>2.66</v>
      </c>
      <c r="M20" s="110">
        <v>0.78</v>
      </c>
      <c r="N20" s="100">
        <v>60.9</v>
      </c>
      <c r="O20" s="109">
        <v>69.47</v>
      </c>
      <c r="P20" s="109">
        <v>71</v>
      </c>
      <c r="Q20" s="100">
        <v>29</v>
      </c>
      <c r="R20" s="150">
        <v>34000</v>
      </c>
      <c r="S20" s="166">
        <v>114</v>
      </c>
    </row>
    <row r="21" spans="1:19" ht="15.6" x14ac:dyDescent="0.3">
      <c r="A21">
        <v>30</v>
      </c>
      <c r="B21" s="101" t="s">
        <v>212</v>
      </c>
      <c r="C21" s="112" t="s">
        <v>213</v>
      </c>
      <c r="D21" s="147">
        <v>26</v>
      </c>
      <c r="E21" s="103">
        <v>35.270000000000003</v>
      </c>
      <c r="F21" s="103">
        <v>12.98</v>
      </c>
      <c r="G21" s="103">
        <v>8.27</v>
      </c>
      <c r="H21" s="103">
        <v>36.200000000000003</v>
      </c>
      <c r="I21" s="103">
        <v>2.52</v>
      </c>
      <c r="J21" s="105">
        <v>38.25</v>
      </c>
      <c r="K21" s="103">
        <v>3.13</v>
      </c>
      <c r="L21" s="103">
        <v>2.71</v>
      </c>
      <c r="M21" s="104">
        <v>0.78</v>
      </c>
      <c r="N21" s="105">
        <v>62.37</v>
      </c>
      <c r="O21" s="103">
        <v>71.8</v>
      </c>
      <c r="P21" s="103">
        <v>73.400000000000006</v>
      </c>
      <c r="Q21" s="105">
        <v>26.6</v>
      </c>
      <c r="R21" s="149">
        <v>33333.33</v>
      </c>
      <c r="S21" s="106">
        <v>114</v>
      </c>
    </row>
    <row r="22" spans="1:19" ht="15.6" x14ac:dyDescent="0.3">
      <c r="A22">
        <v>35</v>
      </c>
      <c r="B22" s="107" t="s">
        <v>214</v>
      </c>
      <c r="C22" s="113" t="s">
        <v>215</v>
      </c>
      <c r="D22" s="122">
        <v>32</v>
      </c>
      <c r="E22" s="109">
        <v>35.270000000000003</v>
      </c>
      <c r="F22" s="109">
        <v>16.079999999999998</v>
      </c>
      <c r="G22" s="109">
        <v>7.67</v>
      </c>
      <c r="H22" s="109">
        <v>33.43</v>
      </c>
      <c r="I22" s="109">
        <v>2.21</v>
      </c>
      <c r="J22" s="100">
        <v>38.97</v>
      </c>
      <c r="K22" s="109">
        <v>2.77</v>
      </c>
      <c r="L22" s="109">
        <v>2.94</v>
      </c>
      <c r="M22" s="110">
        <v>0.8</v>
      </c>
      <c r="N22" s="100">
        <v>62.67</v>
      </c>
      <c r="O22" s="109">
        <v>71.3</v>
      </c>
      <c r="P22" s="109">
        <v>72.87</v>
      </c>
      <c r="Q22" s="100">
        <v>27.13</v>
      </c>
      <c r="R22" s="150">
        <v>33166.67</v>
      </c>
      <c r="S22" s="166">
        <v>114</v>
      </c>
    </row>
    <row r="23" spans="1:19" ht="15.6" x14ac:dyDescent="0.3">
      <c r="A23">
        <v>31</v>
      </c>
      <c r="B23" s="101" t="s">
        <v>212</v>
      </c>
      <c r="C23" s="102" t="s">
        <v>216</v>
      </c>
      <c r="D23" s="147">
        <v>26</v>
      </c>
      <c r="E23" s="103">
        <v>35.11</v>
      </c>
      <c r="F23" s="103">
        <v>16.440000000000001</v>
      </c>
      <c r="G23" s="103">
        <v>8.6300000000000008</v>
      </c>
      <c r="H23" s="103">
        <v>34.1</v>
      </c>
      <c r="I23" s="103">
        <v>2.54</v>
      </c>
      <c r="J23" s="105">
        <v>37.33</v>
      </c>
      <c r="K23" s="103">
        <v>3.08</v>
      </c>
      <c r="L23" s="103">
        <v>3.17</v>
      </c>
      <c r="M23" s="104">
        <v>0.79</v>
      </c>
      <c r="N23" s="105">
        <v>59.87</v>
      </c>
      <c r="O23" s="103">
        <v>68.099999999999994</v>
      </c>
      <c r="P23" s="103">
        <v>69.47</v>
      </c>
      <c r="Q23" s="105">
        <v>30.53</v>
      </c>
      <c r="R23" s="149">
        <v>33166.67</v>
      </c>
      <c r="S23" s="106">
        <v>114</v>
      </c>
    </row>
    <row r="24" spans="1:19" ht="15.6" x14ac:dyDescent="0.3">
      <c r="A24">
        <v>17</v>
      </c>
      <c r="B24" s="107" t="s">
        <v>208</v>
      </c>
      <c r="C24" s="108" t="s">
        <v>217</v>
      </c>
      <c r="D24" s="122">
        <v>5</v>
      </c>
      <c r="E24" s="109">
        <v>35.08</v>
      </c>
      <c r="F24" s="109">
        <v>18.09</v>
      </c>
      <c r="G24" s="109">
        <v>8.43</v>
      </c>
      <c r="H24" s="109">
        <v>34.93</v>
      </c>
      <c r="I24" s="109">
        <v>2.59</v>
      </c>
      <c r="J24" s="100">
        <v>36.33</v>
      </c>
      <c r="K24" s="109">
        <v>2.83</v>
      </c>
      <c r="L24" s="109">
        <v>2.83</v>
      </c>
      <c r="M24" s="110">
        <v>0.78</v>
      </c>
      <c r="N24" s="100">
        <v>59.97</v>
      </c>
      <c r="O24" s="109">
        <v>66.8</v>
      </c>
      <c r="P24" s="109">
        <v>68.17</v>
      </c>
      <c r="Q24" s="100">
        <v>31.83</v>
      </c>
      <c r="R24" s="150">
        <v>33166.67</v>
      </c>
      <c r="S24" s="166">
        <v>115</v>
      </c>
    </row>
    <row r="25" spans="1:19" ht="15.6" x14ac:dyDescent="0.3">
      <c r="A25">
        <v>13</v>
      </c>
      <c r="B25" s="101" t="s">
        <v>218</v>
      </c>
      <c r="C25" s="112" t="s">
        <v>219</v>
      </c>
      <c r="D25" s="147">
        <v>3</v>
      </c>
      <c r="E25" s="103">
        <v>34.82</v>
      </c>
      <c r="F25" s="103">
        <v>14.03</v>
      </c>
      <c r="G25" s="103">
        <v>7.77</v>
      </c>
      <c r="H25" s="103">
        <v>34.97</v>
      </c>
      <c r="I25" s="103">
        <v>2.48</v>
      </c>
      <c r="J25" s="105">
        <v>35.200000000000003</v>
      </c>
      <c r="K25" s="103">
        <v>2.73</v>
      </c>
      <c r="L25" s="103">
        <v>3.22</v>
      </c>
      <c r="M25" s="104">
        <v>0.79</v>
      </c>
      <c r="N25" s="105">
        <v>60.93</v>
      </c>
      <c r="O25" s="103">
        <v>67.5</v>
      </c>
      <c r="P25" s="103">
        <v>68.900000000000006</v>
      </c>
      <c r="Q25" s="105">
        <v>31.1</v>
      </c>
      <c r="R25" s="149">
        <v>32333.33</v>
      </c>
      <c r="S25" s="106">
        <v>113</v>
      </c>
    </row>
    <row r="26" spans="1:19" ht="15.6" x14ac:dyDescent="0.3">
      <c r="A26">
        <v>28</v>
      </c>
      <c r="B26" s="107" t="s">
        <v>220</v>
      </c>
      <c r="C26" s="108" t="s">
        <v>221</v>
      </c>
      <c r="D26" s="122">
        <v>20</v>
      </c>
      <c r="E26" s="109">
        <v>34.72</v>
      </c>
      <c r="F26" s="109">
        <v>15.98</v>
      </c>
      <c r="G26" s="109">
        <v>7.97</v>
      </c>
      <c r="H26" s="109">
        <v>36.93</v>
      </c>
      <c r="I26" s="109">
        <v>2.4500000000000002</v>
      </c>
      <c r="J26" s="100">
        <v>34.4</v>
      </c>
      <c r="K26" s="109">
        <v>2.91</v>
      </c>
      <c r="L26" s="109">
        <v>2.66</v>
      </c>
      <c r="M26" s="110">
        <v>0.78</v>
      </c>
      <c r="N26" s="100">
        <v>62.5</v>
      </c>
      <c r="O26" s="109">
        <v>70.63</v>
      </c>
      <c r="P26" s="109">
        <v>72.2</v>
      </c>
      <c r="Q26" s="100">
        <v>27.8</v>
      </c>
      <c r="R26" s="150">
        <v>31833.33</v>
      </c>
      <c r="S26" s="166">
        <v>115</v>
      </c>
    </row>
    <row r="27" spans="1:19" ht="15.6" x14ac:dyDescent="0.3">
      <c r="A27">
        <v>47</v>
      </c>
      <c r="B27" s="101" t="s">
        <v>222</v>
      </c>
      <c r="C27" s="112" t="s">
        <v>223</v>
      </c>
      <c r="D27" s="147">
        <v>32</v>
      </c>
      <c r="E27" s="103">
        <v>34.619999999999997</v>
      </c>
      <c r="F27" s="103">
        <v>15.37</v>
      </c>
      <c r="G27" s="103">
        <v>7.8</v>
      </c>
      <c r="H27" s="103">
        <v>38</v>
      </c>
      <c r="I27" s="103">
        <v>2.64</v>
      </c>
      <c r="J27" s="105">
        <v>33.6</v>
      </c>
      <c r="K27" s="103">
        <v>3.16</v>
      </c>
      <c r="L27" s="103">
        <v>2.68</v>
      </c>
      <c r="M27" s="104">
        <v>0.77</v>
      </c>
      <c r="N27" s="105">
        <v>60.27</v>
      </c>
      <c r="O27" s="103">
        <v>69.17</v>
      </c>
      <c r="P27" s="103">
        <v>70.7</v>
      </c>
      <c r="Q27" s="105">
        <v>29.3</v>
      </c>
      <c r="R27" s="149">
        <v>34000</v>
      </c>
      <c r="S27" s="106">
        <v>115</v>
      </c>
    </row>
    <row r="28" spans="1:19" ht="15.6" x14ac:dyDescent="0.3">
      <c r="A28">
        <v>8</v>
      </c>
      <c r="B28" s="107" t="s">
        <v>202</v>
      </c>
      <c r="C28" s="108" t="s">
        <v>224</v>
      </c>
      <c r="D28" s="122">
        <v>30</v>
      </c>
      <c r="E28" s="109">
        <v>34.53</v>
      </c>
      <c r="F28" s="109">
        <v>14.15</v>
      </c>
      <c r="G28" s="109">
        <v>8.1300000000000008</v>
      </c>
      <c r="H28" s="109">
        <v>33.43</v>
      </c>
      <c r="I28" s="109">
        <v>2.35</v>
      </c>
      <c r="J28" s="100">
        <v>39.130000000000003</v>
      </c>
      <c r="K28" s="109">
        <v>2.65</v>
      </c>
      <c r="L28" s="109">
        <v>3.21</v>
      </c>
      <c r="M28" s="110">
        <v>0.8</v>
      </c>
      <c r="N28" s="100">
        <v>61.13</v>
      </c>
      <c r="O28" s="109">
        <v>67.7</v>
      </c>
      <c r="P28" s="109">
        <v>69.3</v>
      </c>
      <c r="Q28" s="100">
        <v>30.7</v>
      </c>
      <c r="R28" s="150">
        <v>34000</v>
      </c>
      <c r="S28" s="166">
        <v>112</v>
      </c>
    </row>
    <row r="29" spans="1:19" ht="15.6" x14ac:dyDescent="0.3">
      <c r="A29">
        <v>54</v>
      </c>
      <c r="B29" s="101" t="s">
        <v>225</v>
      </c>
      <c r="C29" s="112" t="s">
        <v>226</v>
      </c>
      <c r="D29" s="147">
        <v>8</v>
      </c>
      <c r="E29" s="103">
        <v>34.53</v>
      </c>
      <c r="F29" s="103">
        <v>14.09</v>
      </c>
      <c r="G29" s="103">
        <v>8.4700000000000006</v>
      </c>
      <c r="H29" s="103">
        <v>32.65</v>
      </c>
      <c r="I29" s="103">
        <v>2.42</v>
      </c>
      <c r="J29" s="105">
        <v>37.93</v>
      </c>
      <c r="K29" s="103">
        <v>3.3</v>
      </c>
      <c r="L29" s="103">
        <v>2.97</v>
      </c>
      <c r="M29" s="104">
        <v>0.8</v>
      </c>
      <c r="N29" s="105">
        <v>59.6</v>
      </c>
      <c r="O29" s="103">
        <v>68</v>
      </c>
      <c r="P29" s="103">
        <v>67.23</v>
      </c>
      <c r="Q29" s="105">
        <v>32.770000000000003</v>
      </c>
      <c r="R29" s="149">
        <v>33500</v>
      </c>
      <c r="S29" s="106">
        <v>112</v>
      </c>
    </row>
    <row r="30" spans="1:19" ht="15.6" x14ac:dyDescent="0.3">
      <c r="A30">
        <v>33</v>
      </c>
      <c r="B30" s="107" t="s">
        <v>214</v>
      </c>
      <c r="C30" s="108" t="s">
        <v>227</v>
      </c>
      <c r="D30" s="122">
        <v>32</v>
      </c>
      <c r="E30" s="109">
        <v>34.51</v>
      </c>
      <c r="F30" s="109">
        <v>16.29</v>
      </c>
      <c r="G30" s="109">
        <v>7.53</v>
      </c>
      <c r="H30" s="109">
        <v>33.630000000000003</v>
      </c>
      <c r="I30" s="109">
        <v>2.52</v>
      </c>
      <c r="J30" s="100">
        <v>39.1</v>
      </c>
      <c r="K30" s="109">
        <v>2.85</v>
      </c>
      <c r="L30" s="109">
        <v>3.18</v>
      </c>
      <c r="M30" s="110">
        <v>0.79</v>
      </c>
      <c r="N30" s="100">
        <v>59.03</v>
      </c>
      <c r="O30" s="109">
        <v>67.33</v>
      </c>
      <c r="P30" s="109">
        <v>68.83</v>
      </c>
      <c r="Q30" s="100">
        <v>31.17</v>
      </c>
      <c r="R30" s="150">
        <v>33333.33</v>
      </c>
      <c r="S30" s="166">
        <v>113</v>
      </c>
    </row>
    <row r="31" spans="1:19" ht="15.6" x14ac:dyDescent="0.3">
      <c r="A31">
        <v>19</v>
      </c>
      <c r="B31" s="101" t="s">
        <v>208</v>
      </c>
      <c r="C31" s="112" t="s">
        <v>228</v>
      </c>
      <c r="D31" s="147" t="s">
        <v>147</v>
      </c>
      <c r="E31" s="103">
        <v>34.5</v>
      </c>
      <c r="F31" s="103">
        <v>16.71</v>
      </c>
      <c r="G31" s="103">
        <v>7.23</v>
      </c>
      <c r="H31" s="103">
        <v>38.83</v>
      </c>
      <c r="I31" s="103">
        <v>2.69</v>
      </c>
      <c r="J31" s="105">
        <v>34.799999999999997</v>
      </c>
      <c r="K31" s="103">
        <v>3.06</v>
      </c>
      <c r="L31" s="103">
        <v>2.4900000000000002</v>
      </c>
      <c r="M31" s="104">
        <v>0.76</v>
      </c>
      <c r="N31" s="105">
        <v>59.07</v>
      </c>
      <c r="O31" s="103">
        <v>67.83</v>
      </c>
      <c r="P31" s="103">
        <v>69.17</v>
      </c>
      <c r="Q31" s="105">
        <v>30.83</v>
      </c>
      <c r="R31" s="149">
        <v>33500</v>
      </c>
      <c r="S31" s="106">
        <v>114</v>
      </c>
    </row>
    <row r="32" spans="1:19" ht="15.6" x14ac:dyDescent="0.3">
      <c r="A32">
        <v>2</v>
      </c>
      <c r="B32" s="107" t="s">
        <v>229</v>
      </c>
      <c r="C32" s="108" t="s">
        <v>230</v>
      </c>
      <c r="D32" s="122">
        <v>32</v>
      </c>
      <c r="E32" s="109">
        <v>34.5</v>
      </c>
      <c r="F32" s="109">
        <v>16.2</v>
      </c>
      <c r="G32" s="109">
        <v>7.53</v>
      </c>
      <c r="H32" s="109">
        <v>36.369999999999997</v>
      </c>
      <c r="I32" s="109">
        <v>2.54</v>
      </c>
      <c r="J32" s="100">
        <v>36.97</v>
      </c>
      <c r="K32" s="109">
        <v>2.77</v>
      </c>
      <c r="L32" s="109">
        <v>2.73</v>
      </c>
      <c r="M32" s="110">
        <v>0.78</v>
      </c>
      <c r="N32" s="100">
        <v>59.57</v>
      </c>
      <c r="O32" s="109">
        <v>68.430000000000007</v>
      </c>
      <c r="P32" s="109">
        <v>69.87</v>
      </c>
      <c r="Q32" s="100">
        <v>30.13</v>
      </c>
      <c r="R32" s="150">
        <v>32500</v>
      </c>
      <c r="S32" s="166">
        <v>115</v>
      </c>
    </row>
    <row r="33" spans="1:19" ht="15.6" x14ac:dyDescent="0.3">
      <c r="A33">
        <v>29</v>
      </c>
      <c r="B33" s="101" t="s">
        <v>220</v>
      </c>
      <c r="C33" s="112" t="s">
        <v>231</v>
      </c>
      <c r="D33" s="147">
        <v>20</v>
      </c>
      <c r="E33" s="103">
        <v>34.409999999999997</v>
      </c>
      <c r="F33" s="103">
        <v>14.32</v>
      </c>
      <c r="G33" s="103">
        <v>8.23</v>
      </c>
      <c r="H33" s="103">
        <v>37.700000000000003</v>
      </c>
      <c r="I33" s="103">
        <v>2.75</v>
      </c>
      <c r="J33" s="105">
        <v>33.47</v>
      </c>
      <c r="K33" s="103">
        <v>3.21</v>
      </c>
      <c r="L33" s="103">
        <v>2.77</v>
      </c>
      <c r="M33" s="104">
        <v>0.77</v>
      </c>
      <c r="N33" s="105">
        <v>59.47</v>
      </c>
      <c r="O33" s="103">
        <v>67.73</v>
      </c>
      <c r="P33" s="103">
        <v>69.099999999999994</v>
      </c>
      <c r="Q33" s="105">
        <v>30.9</v>
      </c>
      <c r="R33" s="149">
        <v>33166.67</v>
      </c>
      <c r="S33" s="106">
        <v>115</v>
      </c>
    </row>
    <row r="34" spans="1:19" ht="15.6" x14ac:dyDescent="0.3">
      <c r="A34">
        <v>55</v>
      </c>
      <c r="B34" s="107" t="s">
        <v>225</v>
      </c>
      <c r="C34" s="108" t="s">
        <v>233</v>
      </c>
      <c r="D34" s="122">
        <v>6</v>
      </c>
      <c r="E34" s="109">
        <v>34.15</v>
      </c>
      <c r="F34" s="109">
        <v>14.67</v>
      </c>
      <c r="G34" s="109">
        <v>7.33</v>
      </c>
      <c r="H34" s="109">
        <v>34.9</v>
      </c>
      <c r="I34" s="109">
        <v>2.4300000000000002</v>
      </c>
      <c r="J34" s="100">
        <v>37.770000000000003</v>
      </c>
      <c r="K34" s="109">
        <v>3.06</v>
      </c>
      <c r="L34" s="109">
        <v>2.99</v>
      </c>
      <c r="M34" s="110">
        <v>0.79</v>
      </c>
      <c r="N34" s="100">
        <v>60.17</v>
      </c>
      <c r="O34" s="109">
        <v>69.53</v>
      </c>
      <c r="P34" s="109">
        <v>71.13</v>
      </c>
      <c r="Q34" s="100">
        <v>28.87</v>
      </c>
      <c r="R34" s="150">
        <v>33333.33</v>
      </c>
      <c r="S34" s="166">
        <v>114</v>
      </c>
    </row>
    <row r="35" spans="1:19" ht="15.6" x14ac:dyDescent="0.3">
      <c r="A35">
        <v>9</v>
      </c>
      <c r="B35" s="101" t="s">
        <v>202</v>
      </c>
      <c r="C35" s="112" t="s">
        <v>234</v>
      </c>
      <c r="D35" s="147">
        <v>30</v>
      </c>
      <c r="E35" s="103">
        <v>34.119999999999997</v>
      </c>
      <c r="F35" s="103">
        <v>14.42</v>
      </c>
      <c r="G35" s="103">
        <v>7.93</v>
      </c>
      <c r="H35" s="103">
        <v>38.07</v>
      </c>
      <c r="I35" s="103">
        <v>2.68</v>
      </c>
      <c r="J35" s="105">
        <v>33.43</v>
      </c>
      <c r="K35" s="103">
        <v>3.14</v>
      </c>
      <c r="L35" s="103">
        <v>2.88</v>
      </c>
      <c r="M35" s="104">
        <v>0.77</v>
      </c>
      <c r="N35" s="105">
        <v>60.17</v>
      </c>
      <c r="O35" s="103">
        <v>67.069999999999993</v>
      </c>
      <c r="P35" s="103">
        <v>68.47</v>
      </c>
      <c r="Q35" s="105">
        <v>31.53</v>
      </c>
      <c r="R35" s="149">
        <v>32833.33</v>
      </c>
      <c r="S35" s="106">
        <v>114</v>
      </c>
    </row>
    <row r="36" spans="1:19" ht="15.6" x14ac:dyDescent="0.3">
      <c r="A36">
        <v>32</v>
      </c>
      <c r="B36" s="107" t="s">
        <v>212</v>
      </c>
      <c r="C36" s="108" t="s">
        <v>235</v>
      </c>
      <c r="D36" s="122">
        <v>23</v>
      </c>
      <c r="E36" s="109">
        <v>34</v>
      </c>
      <c r="F36" s="109">
        <v>17.23</v>
      </c>
      <c r="G36" s="109">
        <v>8.0299999999999994</v>
      </c>
      <c r="H36" s="109">
        <v>34.770000000000003</v>
      </c>
      <c r="I36" s="109">
        <v>2.4700000000000002</v>
      </c>
      <c r="J36" s="100">
        <v>37.200000000000003</v>
      </c>
      <c r="K36" s="109">
        <v>2.76</v>
      </c>
      <c r="L36" s="109">
        <v>2.93</v>
      </c>
      <c r="M36" s="110">
        <v>0.79</v>
      </c>
      <c r="N36" s="100">
        <v>60.43</v>
      </c>
      <c r="O36" s="109">
        <v>68.5</v>
      </c>
      <c r="P36" s="109">
        <v>70.03</v>
      </c>
      <c r="Q36" s="100">
        <v>29.97</v>
      </c>
      <c r="R36" s="150">
        <v>32500</v>
      </c>
      <c r="S36" s="166">
        <v>115</v>
      </c>
    </row>
    <row r="37" spans="1:19" ht="15.6" x14ac:dyDescent="0.3">
      <c r="A37">
        <v>37</v>
      </c>
      <c r="B37" s="101" t="s">
        <v>236</v>
      </c>
      <c r="C37" s="112" t="s">
        <v>237</v>
      </c>
      <c r="D37" s="147">
        <v>32</v>
      </c>
      <c r="E37" s="103">
        <v>33.99</v>
      </c>
      <c r="F37" s="103">
        <v>15.33</v>
      </c>
      <c r="G37" s="103">
        <v>7.57</v>
      </c>
      <c r="H37" s="103">
        <v>36.53</v>
      </c>
      <c r="I37" s="103">
        <v>2.87</v>
      </c>
      <c r="J37" s="105">
        <v>35.4</v>
      </c>
      <c r="K37" s="103">
        <v>2.99</v>
      </c>
      <c r="L37" s="103">
        <v>3.08</v>
      </c>
      <c r="M37" s="104">
        <v>0.78</v>
      </c>
      <c r="N37" s="105">
        <v>57.37</v>
      </c>
      <c r="O37" s="103">
        <v>64.67</v>
      </c>
      <c r="P37" s="103">
        <v>66.23</v>
      </c>
      <c r="Q37" s="105">
        <v>33.770000000000003</v>
      </c>
      <c r="R37" s="149">
        <v>32833.33</v>
      </c>
      <c r="S37" s="106">
        <v>115</v>
      </c>
    </row>
    <row r="38" spans="1:19" ht="15.6" x14ac:dyDescent="0.3">
      <c r="A38">
        <v>53</v>
      </c>
      <c r="B38" s="107" t="s">
        <v>225</v>
      </c>
      <c r="C38" s="108" t="s">
        <v>238</v>
      </c>
      <c r="D38" s="122">
        <v>8</v>
      </c>
      <c r="E38" s="109">
        <v>33.69</v>
      </c>
      <c r="F38" s="109">
        <v>14.47</v>
      </c>
      <c r="G38" s="109">
        <v>7.63</v>
      </c>
      <c r="H38" s="109">
        <v>37.270000000000003</v>
      </c>
      <c r="I38" s="109">
        <v>2.71</v>
      </c>
      <c r="J38" s="100">
        <v>35.83</v>
      </c>
      <c r="K38" s="109">
        <v>3.15</v>
      </c>
      <c r="L38" s="109">
        <v>2.72</v>
      </c>
      <c r="M38" s="110">
        <v>0.77</v>
      </c>
      <c r="N38" s="100">
        <v>58.07</v>
      </c>
      <c r="O38" s="109">
        <v>67.599999999999994</v>
      </c>
      <c r="P38" s="109">
        <v>69.099999999999994</v>
      </c>
      <c r="Q38" s="100">
        <v>30.9</v>
      </c>
      <c r="R38" s="150">
        <v>33333.33</v>
      </c>
      <c r="S38" s="166">
        <v>112</v>
      </c>
    </row>
    <row r="39" spans="1:19" ht="15.6" x14ac:dyDescent="0.3">
      <c r="A39">
        <v>5</v>
      </c>
      <c r="B39" s="111" t="s">
        <v>229</v>
      </c>
      <c r="C39" s="112" t="s">
        <v>239</v>
      </c>
      <c r="D39" s="147">
        <v>32</v>
      </c>
      <c r="E39" s="103">
        <v>33.07</v>
      </c>
      <c r="F39" s="103">
        <v>14.53</v>
      </c>
      <c r="G39" s="103">
        <v>7.73</v>
      </c>
      <c r="H39" s="103">
        <v>38.229999999999997</v>
      </c>
      <c r="I39" s="103">
        <v>2.93</v>
      </c>
      <c r="J39" s="105">
        <v>33.5</v>
      </c>
      <c r="K39" s="103">
        <v>3.24</v>
      </c>
      <c r="L39" s="103">
        <v>2.77</v>
      </c>
      <c r="M39" s="104">
        <v>0.76</v>
      </c>
      <c r="N39" s="105">
        <v>56.6</v>
      </c>
      <c r="O39" s="103">
        <v>65.87</v>
      </c>
      <c r="P39" s="103">
        <v>67.27</v>
      </c>
      <c r="Q39" s="105">
        <v>32.729999999999997</v>
      </c>
      <c r="R39" s="149">
        <v>33000</v>
      </c>
      <c r="S39" s="106">
        <v>111</v>
      </c>
    </row>
    <row r="40" spans="1:19" ht="15.6" x14ac:dyDescent="0.3">
      <c r="A40">
        <v>50</v>
      </c>
      <c r="B40" s="107" t="s">
        <v>240</v>
      </c>
      <c r="C40" s="108" t="s">
        <v>241</v>
      </c>
      <c r="D40" s="122">
        <v>32</v>
      </c>
      <c r="E40" s="109">
        <v>33.01</v>
      </c>
      <c r="F40" s="109">
        <v>14.97</v>
      </c>
      <c r="G40" s="109">
        <v>7.47</v>
      </c>
      <c r="H40" s="109">
        <v>35.4</v>
      </c>
      <c r="I40" s="109">
        <v>2.4</v>
      </c>
      <c r="J40" s="100">
        <v>37.229999999999997</v>
      </c>
      <c r="K40" s="109">
        <v>2.73</v>
      </c>
      <c r="L40" s="109">
        <v>2.81</v>
      </c>
      <c r="M40" s="110">
        <v>0.78</v>
      </c>
      <c r="N40" s="100">
        <v>61.4</v>
      </c>
      <c r="O40" s="109">
        <v>69.83</v>
      </c>
      <c r="P40" s="109">
        <v>71.27</v>
      </c>
      <c r="Q40" s="100">
        <v>28.73</v>
      </c>
      <c r="R40" s="150">
        <v>32666.67</v>
      </c>
      <c r="S40" s="166">
        <v>113</v>
      </c>
    </row>
    <row r="41" spans="1:19" ht="15.6" x14ac:dyDescent="0.3">
      <c r="A41">
        <v>39</v>
      </c>
      <c r="B41" s="101" t="s">
        <v>236</v>
      </c>
      <c r="C41" s="112" t="s">
        <v>242</v>
      </c>
      <c r="D41" s="147" t="s">
        <v>147</v>
      </c>
      <c r="E41" s="103">
        <v>32.97</v>
      </c>
      <c r="F41" s="103">
        <v>16.46</v>
      </c>
      <c r="G41" s="103">
        <v>7.5</v>
      </c>
      <c r="H41" s="103">
        <v>36.1</v>
      </c>
      <c r="I41" s="103">
        <v>2.65</v>
      </c>
      <c r="J41" s="105">
        <v>38.369999999999997</v>
      </c>
      <c r="K41" s="103">
        <v>2.96</v>
      </c>
      <c r="L41" s="103">
        <v>2.7</v>
      </c>
      <c r="M41" s="104">
        <v>0.77</v>
      </c>
      <c r="N41" s="105">
        <v>58.47</v>
      </c>
      <c r="O41" s="103">
        <v>67.27</v>
      </c>
      <c r="P41" s="103">
        <v>68.67</v>
      </c>
      <c r="Q41" s="105">
        <v>31.33</v>
      </c>
      <c r="R41" s="149">
        <v>32500</v>
      </c>
      <c r="S41" s="106">
        <v>114</v>
      </c>
    </row>
    <row r="42" spans="1:19" ht="15.6" x14ac:dyDescent="0.3">
      <c r="A42">
        <v>1</v>
      </c>
      <c r="B42" s="107" t="s">
        <v>229</v>
      </c>
      <c r="C42" s="108" t="s">
        <v>243</v>
      </c>
      <c r="D42" s="122">
        <v>32</v>
      </c>
      <c r="E42" s="109">
        <v>32.93</v>
      </c>
      <c r="F42" s="109">
        <v>15.52</v>
      </c>
      <c r="G42" s="109">
        <v>8.0299999999999994</v>
      </c>
      <c r="H42" s="109">
        <v>37.93</v>
      </c>
      <c r="I42" s="109">
        <v>2.46</v>
      </c>
      <c r="J42" s="100">
        <v>33.43</v>
      </c>
      <c r="K42" s="109">
        <v>2.77</v>
      </c>
      <c r="L42" s="109">
        <v>2.74</v>
      </c>
      <c r="M42" s="110">
        <v>0.78</v>
      </c>
      <c r="N42" s="100">
        <v>62.63</v>
      </c>
      <c r="O42" s="109">
        <v>70.13</v>
      </c>
      <c r="P42" s="109">
        <v>71.569999999999993</v>
      </c>
      <c r="Q42" s="100">
        <v>28.43</v>
      </c>
      <c r="R42" s="150">
        <v>34000</v>
      </c>
      <c r="S42" s="166">
        <v>111</v>
      </c>
    </row>
    <row r="43" spans="1:19" ht="15.6" x14ac:dyDescent="0.3">
      <c r="A43">
        <v>16</v>
      </c>
      <c r="B43" s="101" t="s">
        <v>208</v>
      </c>
      <c r="C43" s="112" t="s">
        <v>244</v>
      </c>
      <c r="D43" s="147">
        <v>3</v>
      </c>
      <c r="E43" s="103">
        <v>32.840000000000003</v>
      </c>
      <c r="F43" s="103">
        <v>13.83</v>
      </c>
      <c r="G43" s="103">
        <v>7.93</v>
      </c>
      <c r="H43" s="103">
        <v>39.729999999999997</v>
      </c>
      <c r="I43" s="103">
        <v>2.83</v>
      </c>
      <c r="J43" s="105">
        <v>30.83</v>
      </c>
      <c r="K43" s="103">
        <v>3.07</v>
      </c>
      <c r="L43" s="103">
        <v>2.5099999999999998</v>
      </c>
      <c r="M43" s="104">
        <v>0.76</v>
      </c>
      <c r="N43" s="105">
        <v>59.23</v>
      </c>
      <c r="O43" s="103">
        <v>66.63</v>
      </c>
      <c r="P43" s="103">
        <v>68</v>
      </c>
      <c r="Q43" s="105">
        <v>32</v>
      </c>
      <c r="R43" s="149">
        <v>33500</v>
      </c>
      <c r="S43" s="106">
        <v>114</v>
      </c>
    </row>
    <row r="44" spans="1:19" ht="15.6" x14ac:dyDescent="0.3">
      <c r="A44">
        <v>48</v>
      </c>
      <c r="B44" s="114" t="s">
        <v>222</v>
      </c>
      <c r="C44" s="108" t="s">
        <v>245</v>
      </c>
      <c r="D44" s="122">
        <v>31</v>
      </c>
      <c r="E44" s="109">
        <v>32.700000000000003</v>
      </c>
      <c r="F44" s="109">
        <v>14.84</v>
      </c>
      <c r="G44" s="109">
        <v>7.77</v>
      </c>
      <c r="H44" s="109">
        <v>37.130000000000003</v>
      </c>
      <c r="I44" s="109">
        <v>2.5299999999999998</v>
      </c>
      <c r="J44" s="100">
        <v>33.9</v>
      </c>
      <c r="K44" s="109">
        <v>3.18</v>
      </c>
      <c r="L44" s="109">
        <v>2.76</v>
      </c>
      <c r="M44" s="110">
        <v>0.77</v>
      </c>
      <c r="N44" s="100">
        <v>61.23</v>
      </c>
      <c r="O44" s="109">
        <v>69.83</v>
      </c>
      <c r="P44" s="109">
        <v>71.27</v>
      </c>
      <c r="Q44" s="100">
        <v>28.73</v>
      </c>
      <c r="R44" s="150">
        <v>32500</v>
      </c>
      <c r="S44" s="166">
        <v>115</v>
      </c>
    </row>
    <row r="45" spans="1:19" ht="15.6" x14ac:dyDescent="0.3">
      <c r="A45">
        <v>34</v>
      </c>
      <c r="B45" s="101" t="s">
        <v>214</v>
      </c>
      <c r="C45" s="115" t="s">
        <v>246</v>
      </c>
      <c r="D45" s="147">
        <v>32</v>
      </c>
      <c r="E45" s="103">
        <v>32.090000000000003</v>
      </c>
      <c r="F45" s="103">
        <v>14.29</v>
      </c>
      <c r="G45" s="103">
        <v>8.3000000000000007</v>
      </c>
      <c r="H45" s="103">
        <v>36.07</v>
      </c>
      <c r="I45" s="103">
        <v>2.4500000000000002</v>
      </c>
      <c r="J45" s="105">
        <v>34.67</v>
      </c>
      <c r="K45" s="103">
        <v>3.18</v>
      </c>
      <c r="L45" s="103">
        <v>2.99</v>
      </c>
      <c r="M45" s="104">
        <v>0.78</v>
      </c>
      <c r="N45" s="105">
        <v>62.07</v>
      </c>
      <c r="O45" s="103">
        <v>69.069999999999993</v>
      </c>
      <c r="P45" s="103">
        <v>70.5</v>
      </c>
      <c r="Q45" s="105">
        <v>29.5</v>
      </c>
      <c r="R45" s="149">
        <v>34000</v>
      </c>
      <c r="S45" s="106">
        <v>112</v>
      </c>
    </row>
    <row r="46" spans="1:19" ht="15.6" x14ac:dyDescent="0.3">
      <c r="A46">
        <v>14</v>
      </c>
      <c r="B46" s="107" t="s">
        <v>218</v>
      </c>
      <c r="C46" s="113" t="s">
        <v>247</v>
      </c>
      <c r="D46" s="122">
        <v>4</v>
      </c>
      <c r="E46" s="109">
        <v>31.83</v>
      </c>
      <c r="F46" s="109">
        <v>12.96</v>
      </c>
      <c r="G46" s="109">
        <v>8.27</v>
      </c>
      <c r="H46" s="109">
        <v>34</v>
      </c>
      <c r="I46" s="109">
        <v>2.52</v>
      </c>
      <c r="J46" s="100">
        <v>36.5</v>
      </c>
      <c r="K46" s="109">
        <v>3.23</v>
      </c>
      <c r="L46" s="109">
        <v>2.89</v>
      </c>
      <c r="M46" s="110">
        <v>0.79</v>
      </c>
      <c r="N46" s="100">
        <v>59.73</v>
      </c>
      <c r="O46" s="109">
        <v>67</v>
      </c>
      <c r="P46" s="109">
        <v>68.33</v>
      </c>
      <c r="Q46" s="100">
        <v>31.67</v>
      </c>
      <c r="R46" s="150">
        <v>32333.33</v>
      </c>
      <c r="S46" s="166">
        <v>115</v>
      </c>
    </row>
    <row r="47" spans="1:19" ht="15.6" x14ac:dyDescent="0.3">
      <c r="A47">
        <v>4</v>
      </c>
      <c r="B47" s="101" t="s">
        <v>229</v>
      </c>
      <c r="C47" s="112" t="s">
        <v>248</v>
      </c>
      <c r="D47" s="147">
        <v>30</v>
      </c>
      <c r="E47" s="103">
        <v>31.82</v>
      </c>
      <c r="F47" s="103">
        <v>14.87</v>
      </c>
      <c r="G47" s="103">
        <v>8</v>
      </c>
      <c r="H47" s="103">
        <v>36.07</v>
      </c>
      <c r="I47" s="103">
        <v>2.5499999999999998</v>
      </c>
      <c r="J47" s="105">
        <v>34.869999999999997</v>
      </c>
      <c r="K47" s="103">
        <v>3.24</v>
      </c>
      <c r="L47" s="103">
        <v>2.85</v>
      </c>
      <c r="M47" s="104">
        <v>0.78</v>
      </c>
      <c r="N47" s="105">
        <v>59.73</v>
      </c>
      <c r="O47" s="103">
        <v>68.67</v>
      </c>
      <c r="P47" s="103">
        <v>70.2</v>
      </c>
      <c r="Q47" s="105">
        <v>29.8</v>
      </c>
      <c r="R47" s="149">
        <v>34000</v>
      </c>
      <c r="S47" s="106">
        <v>114</v>
      </c>
    </row>
    <row r="48" spans="1:19" ht="15.6" x14ac:dyDescent="0.3">
      <c r="A48">
        <v>27</v>
      </c>
      <c r="B48" s="107" t="s">
        <v>220</v>
      </c>
      <c r="C48" s="108" t="s">
        <v>249</v>
      </c>
      <c r="D48" s="122">
        <v>20</v>
      </c>
      <c r="E48" s="109">
        <v>31.33</v>
      </c>
      <c r="F48" s="109">
        <v>13.56</v>
      </c>
      <c r="G48" s="109">
        <v>7.87</v>
      </c>
      <c r="H48" s="109">
        <v>39.130000000000003</v>
      </c>
      <c r="I48" s="109">
        <v>2.54</v>
      </c>
      <c r="J48" s="100">
        <v>30.87</v>
      </c>
      <c r="K48" s="109">
        <v>3.05</v>
      </c>
      <c r="L48" s="109">
        <v>2.64</v>
      </c>
      <c r="M48" s="110">
        <v>0.77</v>
      </c>
      <c r="N48" s="100">
        <v>62.7</v>
      </c>
      <c r="O48" s="109">
        <v>71.069999999999993</v>
      </c>
      <c r="P48" s="109">
        <v>72.5</v>
      </c>
      <c r="Q48" s="100">
        <v>27.5</v>
      </c>
      <c r="R48" s="150">
        <v>33666.67</v>
      </c>
      <c r="S48" s="166">
        <v>110</v>
      </c>
    </row>
    <row r="49" spans="1:19" ht="15.6" x14ac:dyDescent="0.3">
      <c r="A49">
        <v>36</v>
      </c>
      <c r="B49" s="111" t="s">
        <v>236</v>
      </c>
      <c r="C49" s="112" t="s">
        <v>250</v>
      </c>
      <c r="D49" s="147">
        <v>3</v>
      </c>
      <c r="E49" s="103">
        <v>30.86</v>
      </c>
      <c r="F49" s="103">
        <v>14.49</v>
      </c>
      <c r="G49" s="103">
        <v>7.93</v>
      </c>
      <c r="H49" s="103">
        <v>41.77</v>
      </c>
      <c r="I49" s="103">
        <v>2.82</v>
      </c>
      <c r="J49" s="105">
        <v>30.43</v>
      </c>
      <c r="K49" s="103">
        <v>3.24</v>
      </c>
      <c r="L49" s="103">
        <v>2.69</v>
      </c>
      <c r="M49" s="104">
        <v>0.75</v>
      </c>
      <c r="N49" s="105">
        <v>60.53</v>
      </c>
      <c r="O49" s="103">
        <v>68.97</v>
      </c>
      <c r="P49" s="103">
        <v>70.400000000000006</v>
      </c>
      <c r="Q49" s="105">
        <v>29.6</v>
      </c>
      <c r="R49" s="149">
        <v>32833.33</v>
      </c>
      <c r="S49" s="106">
        <v>114</v>
      </c>
    </row>
    <row r="50" spans="1:19" ht="15.6" x14ac:dyDescent="0.3">
      <c r="A50">
        <v>51</v>
      </c>
      <c r="B50" s="107" t="s">
        <v>240</v>
      </c>
      <c r="C50" s="108" t="s">
        <v>251</v>
      </c>
      <c r="D50" s="122">
        <v>32</v>
      </c>
      <c r="E50" s="109">
        <v>29.84</v>
      </c>
      <c r="F50" s="109">
        <v>16.82</v>
      </c>
      <c r="G50" s="109">
        <v>7.63</v>
      </c>
      <c r="H50" s="109">
        <v>38.93</v>
      </c>
      <c r="I50" s="109">
        <v>2.75</v>
      </c>
      <c r="J50" s="100">
        <v>31.9</v>
      </c>
      <c r="K50" s="109">
        <v>3.11</v>
      </c>
      <c r="L50" s="109">
        <v>2.59</v>
      </c>
      <c r="M50" s="110">
        <v>0.76</v>
      </c>
      <c r="N50" s="100">
        <v>58.9</v>
      </c>
      <c r="O50" s="109">
        <v>67.37</v>
      </c>
      <c r="P50" s="109">
        <v>68.87</v>
      </c>
      <c r="Q50" s="100">
        <v>31.17</v>
      </c>
      <c r="R50" s="150">
        <v>34000</v>
      </c>
      <c r="S50" s="166">
        <v>114</v>
      </c>
    </row>
    <row r="51" spans="1:19" ht="15.6" x14ac:dyDescent="0.3">
      <c r="A51">
        <v>20</v>
      </c>
      <c r="B51" s="101" t="s">
        <v>208</v>
      </c>
      <c r="C51" s="102" t="s">
        <v>252</v>
      </c>
      <c r="D51" s="147">
        <v>3</v>
      </c>
      <c r="E51" s="103">
        <v>29.49</v>
      </c>
      <c r="F51" s="103">
        <v>12.6</v>
      </c>
      <c r="G51" s="103">
        <v>8.27</v>
      </c>
      <c r="H51" s="103">
        <v>41</v>
      </c>
      <c r="I51" s="103">
        <v>2.88</v>
      </c>
      <c r="J51" s="203">
        <v>28.37</v>
      </c>
      <c r="K51" s="103">
        <v>3.62</v>
      </c>
      <c r="L51" s="103">
        <v>2.67</v>
      </c>
      <c r="M51" s="104">
        <v>0.75</v>
      </c>
      <c r="N51" s="105">
        <v>59.1</v>
      </c>
      <c r="O51" s="103">
        <v>66.900000000000006</v>
      </c>
      <c r="P51" s="103">
        <v>68.27</v>
      </c>
      <c r="Q51" s="105">
        <v>31.73</v>
      </c>
      <c r="R51" s="151">
        <v>34000</v>
      </c>
      <c r="S51" s="167">
        <v>113</v>
      </c>
    </row>
    <row r="52" spans="1:19" ht="15.6" x14ac:dyDescent="0.3">
      <c r="B52" s="273" t="s">
        <v>298</v>
      </c>
      <c r="C52" s="274"/>
      <c r="D52" s="274"/>
      <c r="E52" s="169">
        <v>34.255952380952372</v>
      </c>
      <c r="F52" s="116">
        <v>15.135000000000002</v>
      </c>
      <c r="G52" s="116">
        <v>7.8404761904761893</v>
      </c>
      <c r="H52" s="116">
        <v>36.201428571428579</v>
      </c>
      <c r="I52" s="116">
        <v>2.5545238095238099</v>
      </c>
      <c r="J52" s="169">
        <v>35.902857142857137</v>
      </c>
      <c r="K52" s="116">
        <v>2.9859523809523805</v>
      </c>
      <c r="L52" s="116">
        <v>2.8609523809523809</v>
      </c>
      <c r="M52" s="168">
        <v>0.77976190476190488</v>
      </c>
      <c r="N52" s="169">
        <v>60.297619047619051</v>
      </c>
      <c r="O52" s="116">
        <v>68.4102380952381</v>
      </c>
      <c r="P52" s="170">
        <v>69.873095238095246</v>
      </c>
      <c r="Q52" s="171">
        <v>30.12857142857143</v>
      </c>
      <c r="R52" s="172">
        <v>33170.634523809524</v>
      </c>
      <c r="S52" s="173"/>
    </row>
    <row r="53" spans="1:19" ht="15.9" customHeight="1" x14ac:dyDescent="0.3">
      <c r="B53" s="215"/>
      <c r="C53" s="215"/>
      <c r="D53" s="216"/>
      <c r="E53" s="217"/>
      <c r="F53" s="217"/>
      <c r="G53" s="218"/>
      <c r="H53" s="218"/>
      <c r="I53" s="218"/>
      <c r="J53" s="218"/>
      <c r="K53" s="218"/>
      <c r="L53" s="218"/>
      <c r="M53" s="220"/>
      <c r="N53" s="220"/>
      <c r="O53" s="220"/>
      <c r="P53" s="220"/>
      <c r="Q53" s="219"/>
      <c r="R53" s="219"/>
      <c r="S53" s="221"/>
    </row>
    <row r="54" spans="1:19" ht="15.6" x14ac:dyDescent="0.3">
      <c r="B54" s="200" t="s">
        <v>300</v>
      </c>
      <c r="C54" s="201"/>
      <c r="D54" s="201"/>
      <c r="E54" s="201"/>
      <c r="F54" s="194"/>
      <c r="G54" s="201"/>
      <c r="H54" s="201"/>
      <c r="I54" s="201"/>
      <c r="J54" s="201"/>
      <c r="K54" s="201"/>
      <c r="L54" s="201"/>
      <c r="M54" s="201"/>
      <c r="N54" s="201"/>
      <c r="O54" s="201"/>
      <c r="P54" s="201"/>
      <c r="Q54" s="201"/>
      <c r="R54" s="201"/>
      <c r="S54" s="165"/>
    </row>
    <row r="55" spans="1:19" ht="15.6" x14ac:dyDescent="0.3">
      <c r="A55">
        <v>49</v>
      </c>
      <c r="B55" s="101" t="s">
        <v>222</v>
      </c>
      <c r="C55" s="102" t="s">
        <v>253</v>
      </c>
      <c r="D55" s="117">
        <v>32</v>
      </c>
      <c r="E55" s="117">
        <v>36.85</v>
      </c>
      <c r="F55" s="103">
        <v>16.37</v>
      </c>
      <c r="G55" s="103">
        <v>8</v>
      </c>
      <c r="H55" s="103">
        <v>31.27</v>
      </c>
      <c r="I55" s="117">
        <v>2.3199999999999998</v>
      </c>
      <c r="J55" s="204">
        <v>41.67</v>
      </c>
      <c r="K55" s="117">
        <v>2.56</v>
      </c>
      <c r="L55" s="117">
        <v>3.33</v>
      </c>
      <c r="M55" s="118">
        <v>0.81</v>
      </c>
      <c r="N55" s="105">
        <v>61.3</v>
      </c>
      <c r="O55" s="103">
        <v>68.37</v>
      </c>
      <c r="P55" s="103">
        <v>69.77</v>
      </c>
      <c r="Q55" s="126">
        <v>30.23</v>
      </c>
      <c r="R55" s="149">
        <v>31333.33</v>
      </c>
      <c r="S55" s="106">
        <v>116</v>
      </c>
    </row>
    <row r="56" spans="1:19" ht="15.6" x14ac:dyDescent="0.3">
      <c r="A56">
        <v>11</v>
      </c>
      <c r="B56" s="114" t="s">
        <v>202</v>
      </c>
      <c r="C56" s="108" t="s">
        <v>254</v>
      </c>
      <c r="D56" s="119">
        <v>30</v>
      </c>
      <c r="E56" s="119">
        <v>35.590000000000003</v>
      </c>
      <c r="F56" s="109">
        <v>15.22</v>
      </c>
      <c r="G56" s="109">
        <v>7.7</v>
      </c>
      <c r="H56" s="109">
        <v>36.93</v>
      </c>
      <c r="I56" s="119">
        <v>2.72</v>
      </c>
      <c r="J56" s="205">
        <v>35.53</v>
      </c>
      <c r="K56" s="119">
        <v>2.75</v>
      </c>
      <c r="L56" s="119">
        <v>2.94</v>
      </c>
      <c r="M56" s="120">
        <v>0.78</v>
      </c>
      <c r="N56" s="100">
        <v>59.5</v>
      </c>
      <c r="O56" s="109">
        <v>66.599999999999994</v>
      </c>
      <c r="P56" s="109">
        <v>67.930000000000007</v>
      </c>
      <c r="Q56" s="127">
        <v>32.07</v>
      </c>
      <c r="R56" s="150">
        <v>34000</v>
      </c>
      <c r="S56" s="166">
        <v>117</v>
      </c>
    </row>
    <row r="57" spans="1:19" ht="15.6" x14ac:dyDescent="0.3">
      <c r="A57">
        <v>3</v>
      </c>
      <c r="B57" s="111" t="s">
        <v>229</v>
      </c>
      <c r="C57" s="112" t="s">
        <v>255</v>
      </c>
      <c r="D57" s="117">
        <v>32</v>
      </c>
      <c r="E57" s="117">
        <v>34.700000000000003</v>
      </c>
      <c r="F57" s="103">
        <v>15.62</v>
      </c>
      <c r="G57" s="103">
        <v>8</v>
      </c>
      <c r="H57" s="103">
        <v>33.630000000000003</v>
      </c>
      <c r="I57" s="117">
        <v>2.4900000000000002</v>
      </c>
      <c r="J57" s="206">
        <v>38.47</v>
      </c>
      <c r="K57" s="117">
        <v>2.83</v>
      </c>
      <c r="L57" s="117">
        <v>3.09</v>
      </c>
      <c r="M57" s="118">
        <v>0.8</v>
      </c>
      <c r="N57" s="105">
        <v>60</v>
      </c>
      <c r="O57" s="103">
        <v>66.930000000000007</v>
      </c>
      <c r="P57" s="103">
        <v>68.430000000000007</v>
      </c>
      <c r="Q57" s="126">
        <v>31.57</v>
      </c>
      <c r="R57" s="149">
        <v>32666.67</v>
      </c>
      <c r="S57" s="106">
        <v>116</v>
      </c>
    </row>
    <row r="58" spans="1:19" ht="15.6" x14ac:dyDescent="0.3">
      <c r="A58">
        <v>15</v>
      </c>
      <c r="B58" s="107" t="s">
        <v>218</v>
      </c>
      <c r="C58" s="113" t="s">
        <v>256</v>
      </c>
      <c r="D58" s="119">
        <v>3</v>
      </c>
      <c r="E58" s="119">
        <v>34.090000000000003</v>
      </c>
      <c r="F58" s="109">
        <v>17.010000000000002</v>
      </c>
      <c r="G58" s="109">
        <v>8.07</v>
      </c>
      <c r="H58" s="109">
        <v>36.229999999999997</v>
      </c>
      <c r="I58" s="119">
        <v>2.66</v>
      </c>
      <c r="J58" s="205">
        <v>33.869999999999997</v>
      </c>
      <c r="K58" s="119">
        <v>3.37</v>
      </c>
      <c r="L58" s="119">
        <v>2.66</v>
      </c>
      <c r="M58" s="120">
        <v>0.77</v>
      </c>
      <c r="N58" s="100">
        <v>60.1</v>
      </c>
      <c r="O58" s="109">
        <v>67.099999999999994</v>
      </c>
      <c r="P58" s="109">
        <v>68.47</v>
      </c>
      <c r="Q58" s="127">
        <v>31.53</v>
      </c>
      <c r="R58" s="150">
        <v>32833.33</v>
      </c>
      <c r="S58" s="166">
        <v>116</v>
      </c>
    </row>
    <row r="59" spans="1:19" ht="15.6" x14ac:dyDescent="0.3">
      <c r="A59">
        <v>26</v>
      </c>
      <c r="B59" s="101" t="s">
        <v>257</v>
      </c>
      <c r="C59" s="112" t="s">
        <v>258</v>
      </c>
      <c r="D59" s="117">
        <v>8</v>
      </c>
      <c r="E59" s="117">
        <v>33.770000000000003</v>
      </c>
      <c r="F59" s="103">
        <v>15.83</v>
      </c>
      <c r="G59" s="103">
        <v>7.83</v>
      </c>
      <c r="H59" s="103">
        <v>36.369999999999997</v>
      </c>
      <c r="I59" s="117">
        <v>2.4500000000000002</v>
      </c>
      <c r="J59" s="206">
        <v>34.1</v>
      </c>
      <c r="K59" s="117">
        <v>2.89</v>
      </c>
      <c r="L59" s="117">
        <v>2.44</v>
      </c>
      <c r="M59" s="118">
        <v>0.77</v>
      </c>
      <c r="N59" s="105">
        <v>61.73</v>
      </c>
      <c r="O59" s="103">
        <v>69.599999999999994</v>
      </c>
      <c r="P59" s="103">
        <v>71.17</v>
      </c>
      <c r="Q59" s="126">
        <v>28.83</v>
      </c>
      <c r="R59" s="149">
        <v>34000</v>
      </c>
      <c r="S59" s="106">
        <v>117</v>
      </c>
    </row>
    <row r="60" spans="1:19" ht="15.6" x14ac:dyDescent="0.3">
      <c r="A60">
        <v>6</v>
      </c>
      <c r="B60" s="107" t="s">
        <v>259</v>
      </c>
      <c r="C60" s="108" t="s">
        <v>260</v>
      </c>
      <c r="D60" s="119">
        <v>32</v>
      </c>
      <c r="E60" s="119">
        <v>33.619999999999997</v>
      </c>
      <c r="F60" s="109">
        <v>16.53</v>
      </c>
      <c r="G60" s="109">
        <v>7.8</v>
      </c>
      <c r="H60" s="109">
        <v>35.700000000000003</v>
      </c>
      <c r="I60" s="119">
        <v>2.44</v>
      </c>
      <c r="J60" s="205">
        <v>35.270000000000003</v>
      </c>
      <c r="K60" s="119">
        <v>2.97</v>
      </c>
      <c r="L60" s="119">
        <v>2.74</v>
      </c>
      <c r="M60" s="120">
        <v>0.78</v>
      </c>
      <c r="N60" s="100">
        <v>61.2</v>
      </c>
      <c r="O60" s="109">
        <v>68.67</v>
      </c>
      <c r="P60" s="109">
        <v>70.069999999999993</v>
      </c>
      <c r="Q60" s="127">
        <v>29.93</v>
      </c>
      <c r="R60" s="150">
        <v>31500</v>
      </c>
      <c r="S60" s="166">
        <v>119</v>
      </c>
    </row>
    <row r="61" spans="1:19" ht="15.6" x14ac:dyDescent="0.3">
      <c r="A61">
        <v>25</v>
      </c>
      <c r="B61" s="101" t="s">
        <v>257</v>
      </c>
      <c r="C61" s="112" t="s">
        <v>261</v>
      </c>
      <c r="D61" s="117">
        <v>32</v>
      </c>
      <c r="E61" s="117">
        <v>33.1</v>
      </c>
      <c r="F61" s="103">
        <v>14.26</v>
      </c>
      <c r="G61" s="103">
        <v>8.6</v>
      </c>
      <c r="H61" s="103">
        <v>36.799999999999997</v>
      </c>
      <c r="I61" s="117">
        <v>2.57</v>
      </c>
      <c r="J61" s="206">
        <v>33.4</v>
      </c>
      <c r="K61" s="117">
        <v>2.98</v>
      </c>
      <c r="L61" s="117">
        <v>3.13</v>
      </c>
      <c r="M61" s="118">
        <v>0.78</v>
      </c>
      <c r="N61" s="105">
        <v>61.6</v>
      </c>
      <c r="O61" s="103">
        <v>67.900000000000006</v>
      </c>
      <c r="P61" s="103">
        <v>69.33</v>
      </c>
      <c r="Q61" s="126">
        <v>30.67</v>
      </c>
      <c r="R61" s="149">
        <v>32500</v>
      </c>
      <c r="S61" s="106">
        <v>117</v>
      </c>
    </row>
    <row r="62" spans="1:19" ht="15.6" x14ac:dyDescent="0.3">
      <c r="A62">
        <v>10</v>
      </c>
      <c r="B62" s="107" t="s">
        <v>202</v>
      </c>
      <c r="C62" s="108" t="s">
        <v>262</v>
      </c>
      <c r="D62" s="119">
        <v>32</v>
      </c>
      <c r="E62" s="119">
        <v>32.75</v>
      </c>
      <c r="F62" s="109">
        <v>15.69</v>
      </c>
      <c r="G62" s="109">
        <v>7.83</v>
      </c>
      <c r="H62" s="109">
        <v>34.6</v>
      </c>
      <c r="I62" s="119">
        <v>2.5299999999999998</v>
      </c>
      <c r="J62" s="205">
        <v>37.17</v>
      </c>
      <c r="K62" s="119">
        <v>2.98</v>
      </c>
      <c r="L62" s="119">
        <v>2.95</v>
      </c>
      <c r="M62" s="120">
        <v>0.79</v>
      </c>
      <c r="N62" s="100">
        <v>59.23</v>
      </c>
      <c r="O62" s="109">
        <v>67.67</v>
      </c>
      <c r="P62" s="109">
        <v>69.069999999999993</v>
      </c>
      <c r="Q62" s="127">
        <v>30.93</v>
      </c>
      <c r="R62" s="150">
        <v>34000</v>
      </c>
      <c r="S62" s="166">
        <v>116</v>
      </c>
    </row>
    <row r="63" spans="1:19" ht="15.6" x14ac:dyDescent="0.3">
      <c r="A63">
        <v>22</v>
      </c>
      <c r="B63" s="111" t="s">
        <v>208</v>
      </c>
      <c r="C63" s="112" t="s">
        <v>263</v>
      </c>
      <c r="D63" s="117">
        <v>4</v>
      </c>
      <c r="E63" s="117">
        <v>32.74</v>
      </c>
      <c r="F63" s="103">
        <v>17.36</v>
      </c>
      <c r="G63" s="103">
        <v>8.5</v>
      </c>
      <c r="H63" s="103">
        <v>36.229999999999997</v>
      </c>
      <c r="I63" s="117">
        <v>2.5</v>
      </c>
      <c r="J63" s="206">
        <v>32.33</v>
      </c>
      <c r="K63" s="117">
        <v>3.09</v>
      </c>
      <c r="L63" s="117">
        <v>2.73</v>
      </c>
      <c r="M63" s="118">
        <v>0.78</v>
      </c>
      <c r="N63" s="105">
        <v>61.53</v>
      </c>
      <c r="O63" s="103">
        <v>68.400000000000006</v>
      </c>
      <c r="P63" s="103">
        <v>70.069999999999993</v>
      </c>
      <c r="Q63" s="126">
        <v>29.93</v>
      </c>
      <c r="R63" s="149">
        <v>32833.33</v>
      </c>
      <c r="S63" s="106">
        <v>118</v>
      </c>
    </row>
    <row r="64" spans="1:19" ht="15.6" x14ac:dyDescent="0.3">
      <c r="A64">
        <v>21</v>
      </c>
      <c r="B64" s="107" t="s">
        <v>208</v>
      </c>
      <c r="C64" s="113" t="s">
        <v>264</v>
      </c>
      <c r="D64" s="119">
        <v>5</v>
      </c>
      <c r="E64" s="119">
        <v>31.64</v>
      </c>
      <c r="F64" s="109">
        <v>16.39</v>
      </c>
      <c r="G64" s="109">
        <v>8.23</v>
      </c>
      <c r="H64" s="109">
        <v>37.5</v>
      </c>
      <c r="I64" s="119">
        <v>2.61</v>
      </c>
      <c r="J64" s="205">
        <v>32.1</v>
      </c>
      <c r="K64" s="119">
        <v>3.19</v>
      </c>
      <c r="L64" s="119">
        <v>2.52</v>
      </c>
      <c r="M64" s="120">
        <v>0.76</v>
      </c>
      <c r="N64" s="100">
        <v>60.6</v>
      </c>
      <c r="O64" s="109">
        <v>67.83</v>
      </c>
      <c r="P64" s="109">
        <v>69.23</v>
      </c>
      <c r="Q64" s="127">
        <v>30.77</v>
      </c>
      <c r="R64" s="150">
        <v>33166.67</v>
      </c>
      <c r="S64" s="166">
        <v>116</v>
      </c>
    </row>
    <row r="65" spans="1:19" ht="15.6" x14ac:dyDescent="0.3">
      <c r="A65">
        <v>57</v>
      </c>
      <c r="B65" s="101" t="s">
        <v>225</v>
      </c>
      <c r="C65" s="112" t="s">
        <v>265</v>
      </c>
      <c r="D65" s="117">
        <v>5</v>
      </c>
      <c r="E65" s="117">
        <v>31.48</v>
      </c>
      <c r="F65" s="103">
        <v>14.64</v>
      </c>
      <c r="G65" s="103">
        <v>8.1</v>
      </c>
      <c r="H65" s="103">
        <v>37.53</v>
      </c>
      <c r="I65" s="117">
        <v>2.69</v>
      </c>
      <c r="J65" s="206">
        <v>31.73</v>
      </c>
      <c r="K65" s="117">
        <v>2.86</v>
      </c>
      <c r="L65" s="117">
        <v>2.7</v>
      </c>
      <c r="M65" s="118">
        <v>0.77</v>
      </c>
      <c r="N65" s="105">
        <v>60.4</v>
      </c>
      <c r="O65" s="103">
        <v>66.099999999999994</v>
      </c>
      <c r="P65" s="103">
        <v>67.47</v>
      </c>
      <c r="Q65" s="126">
        <v>32.53</v>
      </c>
      <c r="R65" s="149">
        <v>34000</v>
      </c>
      <c r="S65" s="106">
        <v>118</v>
      </c>
    </row>
    <row r="66" spans="1:19" ht="15.6" x14ac:dyDescent="0.3">
      <c r="A66">
        <v>23</v>
      </c>
      <c r="B66" s="107" t="s">
        <v>208</v>
      </c>
      <c r="C66" s="108" t="s">
        <v>266</v>
      </c>
      <c r="D66" s="119">
        <v>8</v>
      </c>
      <c r="E66" s="119">
        <v>31.28</v>
      </c>
      <c r="F66" s="109">
        <v>15.99</v>
      </c>
      <c r="G66" s="109">
        <v>8.1999999999999993</v>
      </c>
      <c r="H66" s="109">
        <v>38.369999999999997</v>
      </c>
      <c r="I66" s="119">
        <v>2.76</v>
      </c>
      <c r="J66" s="205">
        <v>30.47</v>
      </c>
      <c r="K66" s="119">
        <v>3.24</v>
      </c>
      <c r="L66" s="119">
        <v>2.44</v>
      </c>
      <c r="M66" s="120">
        <v>0.76</v>
      </c>
      <c r="N66" s="100">
        <v>59.23</v>
      </c>
      <c r="O66" s="109">
        <v>67.400000000000006</v>
      </c>
      <c r="P66" s="109">
        <v>68.8</v>
      </c>
      <c r="Q66" s="127">
        <v>31.2</v>
      </c>
      <c r="R66" s="150">
        <v>32666.67</v>
      </c>
      <c r="S66" s="166">
        <v>117</v>
      </c>
    </row>
    <row r="67" spans="1:19" ht="15.6" x14ac:dyDescent="0.3">
      <c r="A67">
        <v>24</v>
      </c>
      <c r="B67" s="101" t="s">
        <v>257</v>
      </c>
      <c r="C67" s="112" t="s">
        <v>267</v>
      </c>
      <c r="D67" s="117">
        <v>3</v>
      </c>
      <c r="E67" s="117">
        <v>31.12</v>
      </c>
      <c r="F67" s="103">
        <v>14.11</v>
      </c>
      <c r="G67" s="103">
        <v>8.3699999999999992</v>
      </c>
      <c r="H67" s="103">
        <v>41.83</v>
      </c>
      <c r="I67" s="117">
        <v>2.71</v>
      </c>
      <c r="J67" s="206">
        <v>28</v>
      </c>
      <c r="K67" s="117">
        <v>3.29</v>
      </c>
      <c r="L67" s="117">
        <v>2.5499999999999998</v>
      </c>
      <c r="M67" s="118">
        <v>0.75</v>
      </c>
      <c r="N67" s="105">
        <v>62.13</v>
      </c>
      <c r="O67" s="103">
        <v>69.599999999999994</v>
      </c>
      <c r="P67" s="103">
        <v>71.03</v>
      </c>
      <c r="Q67" s="126">
        <v>28.97</v>
      </c>
      <c r="R67" s="149">
        <v>34000</v>
      </c>
      <c r="S67" s="106">
        <v>116</v>
      </c>
    </row>
    <row r="68" spans="1:19" ht="15.6" x14ac:dyDescent="0.3">
      <c r="A68">
        <v>38</v>
      </c>
      <c r="B68" s="107" t="s">
        <v>236</v>
      </c>
      <c r="C68" s="108" t="s">
        <v>268</v>
      </c>
      <c r="D68" s="119">
        <v>4</v>
      </c>
      <c r="E68" s="119">
        <v>30.85</v>
      </c>
      <c r="F68" s="109">
        <v>13.74</v>
      </c>
      <c r="G68" s="109">
        <v>8.3699999999999992</v>
      </c>
      <c r="H68" s="109">
        <v>40.53</v>
      </c>
      <c r="I68" s="119">
        <v>2.81</v>
      </c>
      <c r="J68" s="205">
        <v>28.8</v>
      </c>
      <c r="K68" s="119">
        <v>3.24</v>
      </c>
      <c r="L68" s="119">
        <v>2.62</v>
      </c>
      <c r="M68" s="120">
        <v>0.75</v>
      </c>
      <c r="N68" s="100">
        <v>60.5</v>
      </c>
      <c r="O68" s="109">
        <v>68.3</v>
      </c>
      <c r="P68" s="109">
        <v>69.7</v>
      </c>
      <c r="Q68" s="127">
        <v>30.3</v>
      </c>
      <c r="R68" s="150">
        <v>31333.33</v>
      </c>
      <c r="S68" s="166">
        <v>117</v>
      </c>
    </row>
    <row r="69" spans="1:19" ht="15.6" x14ac:dyDescent="0.3">
      <c r="A69">
        <v>52</v>
      </c>
      <c r="B69" s="101" t="s">
        <v>240</v>
      </c>
      <c r="C69" s="112" t="s">
        <v>269</v>
      </c>
      <c r="D69" s="117">
        <v>32</v>
      </c>
      <c r="E69" s="117">
        <v>27.37</v>
      </c>
      <c r="F69" s="103">
        <v>15.3</v>
      </c>
      <c r="G69" s="103">
        <v>7.87</v>
      </c>
      <c r="H69" s="103">
        <v>38.229999999999997</v>
      </c>
      <c r="I69" s="117">
        <v>2.73</v>
      </c>
      <c r="J69" s="207">
        <v>30.3</v>
      </c>
      <c r="K69" s="117">
        <v>3.24</v>
      </c>
      <c r="L69" s="117">
        <v>2.66</v>
      </c>
      <c r="M69" s="118">
        <v>0.76</v>
      </c>
      <c r="N69" s="105">
        <v>57.77</v>
      </c>
      <c r="O69" s="103">
        <v>65.569999999999993</v>
      </c>
      <c r="P69" s="103">
        <v>66.930000000000007</v>
      </c>
      <c r="Q69" s="126">
        <v>33.07</v>
      </c>
      <c r="R69" s="151">
        <v>33333.33</v>
      </c>
      <c r="S69" s="167">
        <v>116</v>
      </c>
    </row>
    <row r="70" spans="1:19" ht="15.6" x14ac:dyDescent="0.3">
      <c r="B70" s="273" t="s">
        <v>270</v>
      </c>
      <c r="C70" s="274"/>
      <c r="D70" s="274"/>
      <c r="E70" s="208">
        <v>32.730000000000004</v>
      </c>
      <c r="F70" s="116">
        <v>15.604000000000001</v>
      </c>
      <c r="G70" s="116">
        <v>8.0980000000000008</v>
      </c>
      <c r="H70" s="116">
        <v>36.783333333333339</v>
      </c>
      <c r="I70" s="153">
        <v>2.5993333333333335</v>
      </c>
      <c r="J70" s="208">
        <v>33.547333333333334</v>
      </c>
      <c r="K70" s="153">
        <v>3.0320000000000009</v>
      </c>
      <c r="L70" s="153">
        <v>2.7666666666666657</v>
      </c>
      <c r="M70" s="175">
        <v>0.77399999999999991</v>
      </c>
      <c r="N70" s="169">
        <v>60.454666666666668</v>
      </c>
      <c r="O70" s="116">
        <v>67.736000000000004</v>
      </c>
      <c r="P70" s="170">
        <v>69.164666666666662</v>
      </c>
      <c r="Q70" s="171">
        <v>30.835333333333331</v>
      </c>
      <c r="R70" s="172">
        <v>32944.444000000003</v>
      </c>
      <c r="S70" s="157"/>
    </row>
    <row r="71" spans="1:19" ht="15.9" customHeight="1" x14ac:dyDescent="0.3">
      <c r="B71" s="176"/>
      <c r="C71" s="177"/>
      <c r="D71" s="177"/>
      <c r="E71" s="155"/>
      <c r="F71" s="155"/>
      <c r="G71" s="155"/>
      <c r="H71" s="155"/>
      <c r="I71" s="155"/>
      <c r="J71" s="155"/>
      <c r="K71" s="155"/>
      <c r="L71" s="155"/>
      <c r="M71" s="178"/>
      <c r="N71" s="155"/>
      <c r="O71" s="155"/>
      <c r="P71" s="155"/>
      <c r="Q71" s="155"/>
      <c r="R71" s="156"/>
      <c r="S71" s="147"/>
    </row>
    <row r="72" spans="1:19" ht="15.9" customHeight="1" x14ac:dyDescent="0.3">
      <c r="B72" s="121"/>
      <c r="C72" s="282" t="s">
        <v>304</v>
      </c>
      <c r="D72" s="283"/>
      <c r="E72" s="158">
        <v>33.85</v>
      </c>
      <c r="F72" s="161">
        <v>15.26</v>
      </c>
      <c r="G72" s="161">
        <v>7.91</v>
      </c>
      <c r="H72" s="161">
        <v>36.35</v>
      </c>
      <c r="I72" s="161">
        <v>2.57</v>
      </c>
      <c r="J72" s="209">
        <v>35.28</v>
      </c>
      <c r="K72" s="159">
        <v>3</v>
      </c>
      <c r="L72" s="159">
        <v>2.84</v>
      </c>
      <c r="M72" s="180">
        <v>0.78</v>
      </c>
      <c r="N72" s="158">
        <v>60.34</v>
      </c>
      <c r="O72" s="159">
        <v>68.23</v>
      </c>
      <c r="P72" s="174">
        <v>69.69</v>
      </c>
      <c r="Q72" s="160">
        <v>30.31</v>
      </c>
      <c r="R72" s="188">
        <v>33111.11</v>
      </c>
      <c r="S72" s="123"/>
    </row>
    <row r="73" spans="1:19" ht="15.9" customHeight="1" x14ac:dyDescent="0.3">
      <c r="B73" s="124"/>
      <c r="C73" s="284" t="s">
        <v>271</v>
      </c>
      <c r="D73" s="285"/>
      <c r="E73" s="154">
        <v>3.04</v>
      </c>
      <c r="F73" s="155">
        <v>2.5499999999999998</v>
      </c>
      <c r="G73" s="155">
        <v>0.57999999999999996</v>
      </c>
      <c r="H73" s="155">
        <v>3.87</v>
      </c>
      <c r="I73" s="155">
        <v>0.35</v>
      </c>
      <c r="J73" s="154">
        <v>5.2</v>
      </c>
      <c r="K73" s="155">
        <v>0.36</v>
      </c>
      <c r="L73" s="155">
        <v>0.28000000000000003</v>
      </c>
      <c r="M73" s="181">
        <v>0.02</v>
      </c>
      <c r="N73" s="185">
        <v>2.98</v>
      </c>
      <c r="O73" s="179">
        <v>2.82</v>
      </c>
      <c r="P73" s="181">
        <v>3.08</v>
      </c>
      <c r="Q73" s="186">
        <v>3.08</v>
      </c>
      <c r="R73" s="189">
        <v>1621.78</v>
      </c>
      <c r="S73" s="190"/>
    </row>
    <row r="74" spans="1:19" ht="15.9" customHeight="1" x14ac:dyDescent="0.3">
      <c r="B74" s="121"/>
      <c r="C74" s="271" t="s">
        <v>272</v>
      </c>
      <c r="D74" s="272"/>
      <c r="E74" s="182">
        <v>6.63</v>
      </c>
      <c r="F74" s="183">
        <v>12.32</v>
      </c>
      <c r="G74" s="183">
        <v>5.37</v>
      </c>
      <c r="H74" s="183">
        <v>7.85</v>
      </c>
      <c r="I74" s="183">
        <v>10.15</v>
      </c>
      <c r="J74" s="182">
        <v>10.89</v>
      </c>
      <c r="K74" s="183">
        <v>8.99</v>
      </c>
      <c r="L74" s="183">
        <v>7.37</v>
      </c>
      <c r="M74" s="184">
        <v>2.35</v>
      </c>
      <c r="N74" s="92">
        <v>3.65</v>
      </c>
      <c r="O74" s="93">
        <v>3.05</v>
      </c>
      <c r="P74" s="184">
        <v>3.26</v>
      </c>
      <c r="Q74" s="187">
        <v>7.51</v>
      </c>
      <c r="R74" s="191">
        <v>3.62</v>
      </c>
      <c r="S74" s="192"/>
    </row>
    <row r="75" spans="1:19" ht="15.9" customHeight="1" x14ac:dyDescent="0.3">
      <c r="B75" s="74" t="s">
        <v>144</v>
      </c>
      <c r="C75"/>
      <c r="D75" s="13"/>
      <c r="E75" s="24"/>
      <c r="F75" s="24"/>
      <c r="S75" s="61"/>
    </row>
    <row r="76" spans="1:19" ht="15.9" customHeight="1" x14ac:dyDescent="0.3">
      <c r="B76" s="33" t="s">
        <v>145</v>
      </c>
      <c r="S76" s="61"/>
    </row>
    <row r="77" spans="1:19" ht="15.9" customHeight="1" x14ac:dyDescent="0.3">
      <c r="B77" s="34" t="s">
        <v>146</v>
      </c>
      <c r="C77" s="35"/>
      <c r="D77" s="36"/>
      <c r="E77" s="37"/>
      <c r="F77" s="37"/>
      <c r="G77" s="37"/>
      <c r="H77" s="37"/>
      <c r="I77" s="37"/>
      <c r="J77" s="37"/>
      <c r="K77" s="37"/>
      <c r="L77" s="37"/>
      <c r="M77" s="37"/>
      <c r="N77" s="37"/>
      <c r="O77" s="37"/>
      <c r="P77" s="37"/>
      <c r="Q77" s="38"/>
      <c r="R77" s="38"/>
      <c r="S77" s="63"/>
    </row>
    <row r="78" spans="1:19" ht="15.9" customHeight="1" x14ac:dyDescent="0.3">
      <c r="B78" s="34" t="s">
        <v>137</v>
      </c>
      <c r="C78"/>
      <c r="D78" s="13"/>
      <c r="E78" s="24"/>
      <c r="F78" s="24"/>
      <c r="G78" s="18"/>
      <c r="H78" s="18"/>
      <c r="I78" s="18"/>
      <c r="J78" s="18"/>
      <c r="K78" s="18"/>
      <c r="L78" s="18"/>
      <c r="S78" s="61"/>
    </row>
    <row r="79" spans="1:19" ht="15.9" customHeight="1" x14ac:dyDescent="0.3">
      <c r="B79" s="130" t="s">
        <v>310</v>
      </c>
      <c r="G79" s="18"/>
      <c r="H79" s="18"/>
      <c r="I79" s="18"/>
      <c r="J79" s="18"/>
      <c r="K79" s="18"/>
      <c r="L79" s="18"/>
      <c r="S79" s="61"/>
    </row>
    <row r="80" spans="1:19" ht="15.9" customHeight="1" x14ac:dyDescent="0.3">
      <c r="B80" s="39" t="s">
        <v>168</v>
      </c>
      <c r="C80" s="12"/>
      <c r="D80" s="73"/>
      <c r="E80" s="25"/>
      <c r="F80" s="25"/>
      <c r="G80" s="59"/>
      <c r="H80" s="59"/>
      <c r="I80" s="59"/>
      <c r="J80" s="59"/>
      <c r="K80" s="59"/>
      <c r="L80" s="59"/>
      <c r="M80" s="19"/>
      <c r="N80" s="19"/>
      <c r="O80" s="19"/>
      <c r="P80" s="19"/>
      <c r="Q80" s="12"/>
      <c r="R80" s="12"/>
      <c r="S80" s="62"/>
    </row>
  </sheetData>
  <sheetProtection algorithmName="SHA-512" hashValue="Shj3H0BG4vQnRFeVcpB5Y1eEiP814/P4QhTHv2jXuSf9pzK2TH6yBBPK0gGdYLG8Nqmu8KE6VdBntsqW/MfykQ==" saltValue="N4u5MpLAmKb7cDMWSbN2ug==" spinCount="100000" sheet="1" selectLockedCells="1" sort="0" selectUnlockedCells="1"/>
  <sortState xmlns:xlrd2="http://schemas.microsoft.com/office/spreadsheetml/2017/richdata2" ref="A55:R70">
    <sortCondition descending="1" ref="E55:E70"/>
  </sortState>
  <mergeCells count="7">
    <mergeCell ref="C74:D74"/>
    <mergeCell ref="B52:D52"/>
    <mergeCell ref="B70:D70"/>
    <mergeCell ref="N6:P6"/>
    <mergeCell ref="B9:S9"/>
    <mergeCell ref="C72:D72"/>
    <mergeCell ref="C73:D73"/>
  </mergeCells>
  <printOptions horizontalCentered="1"/>
  <pageMargins left="0" right="0" top="0" bottom="0" header="0" footer="0"/>
  <pageSetup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3B9D-8925-4325-9153-BAB3BB59D888}">
  <sheetPr>
    <pageSetUpPr fitToPage="1"/>
  </sheetPr>
  <dimension ref="A1:F51"/>
  <sheetViews>
    <sheetView zoomScaleNormal="100" workbookViewId="0"/>
  </sheetViews>
  <sheetFormatPr defaultColWidth="9.109375" defaultRowHeight="14.4" x14ac:dyDescent="0.3"/>
  <cols>
    <col min="1" max="1" width="9.109375" style="14"/>
    <col min="2" max="2" width="24.5546875" style="14" bestFit="1" customWidth="1"/>
    <col min="3" max="3" width="27.33203125" style="14" customWidth="1"/>
    <col min="4" max="4" width="25.44140625" style="14" customWidth="1"/>
    <col min="5" max="5" width="17.33203125" style="14" customWidth="1"/>
    <col min="6" max="6" width="14.109375" style="14" customWidth="1"/>
    <col min="7" max="16384" width="9.109375" style="4"/>
  </cols>
  <sheetData>
    <row r="1" spans="1:6" ht="57.6" x14ac:dyDescent="0.3">
      <c r="A1" s="134" t="s">
        <v>142</v>
      </c>
      <c r="B1" s="135" t="s">
        <v>46</v>
      </c>
      <c r="C1" s="135" t="s">
        <v>47</v>
      </c>
      <c r="D1" s="195" t="s">
        <v>169</v>
      </c>
      <c r="E1" s="195" t="s">
        <v>286</v>
      </c>
      <c r="F1" s="195" t="s">
        <v>48</v>
      </c>
    </row>
    <row r="2" spans="1:6" x14ac:dyDescent="0.3">
      <c r="A2" s="136" t="s">
        <v>147</v>
      </c>
      <c r="B2" s="137" t="s">
        <v>140</v>
      </c>
      <c r="C2" s="137" t="s">
        <v>38</v>
      </c>
      <c r="D2" s="138" t="s">
        <v>38</v>
      </c>
      <c r="E2" s="139" t="s">
        <v>52</v>
      </c>
      <c r="F2" s="138" t="s">
        <v>156</v>
      </c>
    </row>
    <row r="3" spans="1:6" x14ac:dyDescent="0.3">
      <c r="A3" s="136" t="s">
        <v>45</v>
      </c>
      <c r="B3" s="137" t="s">
        <v>161</v>
      </c>
      <c r="C3" s="137" t="s">
        <v>38</v>
      </c>
      <c r="D3" s="138" t="s">
        <v>38</v>
      </c>
      <c r="E3" s="139" t="s">
        <v>52</v>
      </c>
      <c r="F3" s="138" t="s">
        <v>36</v>
      </c>
    </row>
    <row r="4" spans="1:6" x14ac:dyDescent="0.3">
      <c r="A4" s="286" t="s">
        <v>49</v>
      </c>
      <c r="B4" s="286"/>
      <c r="C4" s="286"/>
      <c r="D4" s="286"/>
      <c r="E4" s="286"/>
      <c r="F4" s="286"/>
    </row>
    <row r="5" spans="1:6" x14ac:dyDescent="0.3">
      <c r="A5" s="140">
        <v>1</v>
      </c>
      <c r="B5" s="141" t="s">
        <v>141</v>
      </c>
      <c r="C5" s="140" t="s">
        <v>38</v>
      </c>
      <c r="D5" s="140" t="s">
        <v>38</v>
      </c>
      <c r="E5" s="142" t="s">
        <v>52</v>
      </c>
      <c r="F5" s="140" t="s">
        <v>36</v>
      </c>
    </row>
    <row r="6" spans="1:6" x14ac:dyDescent="0.3">
      <c r="A6" s="140">
        <v>2</v>
      </c>
      <c r="B6" s="141" t="s">
        <v>50</v>
      </c>
      <c r="C6" s="140" t="s">
        <v>51</v>
      </c>
      <c r="D6" s="140" t="s">
        <v>170</v>
      </c>
      <c r="E6" s="143" t="s">
        <v>52</v>
      </c>
      <c r="F6" s="140" t="s">
        <v>53</v>
      </c>
    </row>
    <row r="7" spans="1:6" x14ac:dyDescent="0.3">
      <c r="A7" s="140">
        <v>3</v>
      </c>
      <c r="B7" s="141" t="s">
        <v>54</v>
      </c>
      <c r="C7" s="140" t="s">
        <v>55</v>
      </c>
      <c r="D7" s="140" t="s">
        <v>170</v>
      </c>
      <c r="E7" s="140" t="s">
        <v>56</v>
      </c>
      <c r="F7" s="140" t="s">
        <v>53</v>
      </c>
    </row>
    <row r="8" spans="1:6" ht="28.8" x14ac:dyDescent="0.3">
      <c r="A8" s="140">
        <v>4</v>
      </c>
      <c r="B8" s="141" t="s">
        <v>41</v>
      </c>
      <c r="C8" s="140" t="s">
        <v>57</v>
      </c>
      <c r="D8" s="136" t="s">
        <v>58</v>
      </c>
      <c r="E8" s="143" t="s">
        <v>52</v>
      </c>
      <c r="F8" s="140" t="s">
        <v>53</v>
      </c>
    </row>
    <row r="9" spans="1:6" ht="28.8" x14ac:dyDescent="0.3">
      <c r="A9" s="140">
        <v>5</v>
      </c>
      <c r="B9" s="141" t="s">
        <v>42</v>
      </c>
      <c r="C9" s="136" t="s">
        <v>59</v>
      </c>
      <c r="D9" s="136" t="s">
        <v>58</v>
      </c>
      <c r="E9" s="140" t="s">
        <v>56</v>
      </c>
      <c r="F9" s="140" t="s">
        <v>53</v>
      </c>
    </row>
    <row r="10" spans="1:6" ht="14.4" customHeight="1" x14ac:dyDescent="0.3">
      <c r="A10" s="140">
        <v>6</v>
      </c>
      <c r="B10" s="141" t="s">
        <v>157</v>
      </c>
      <c r="C10" s="136" t="s">
        <v>158</v>
      </c>
      <c r="D10" s="136" t="s">
        <v>171</v>
      </c>
      <c r="E10" s="143" t="s">
        <v>287</v>
      </c>
      <c r="F10" s="288" t="s">
        <v>159</v>
      </c>
    </row>
    <row r="11" spans="1:6" ht="28.8" x14ac:dyDescent="0.3">
      <c r="A11" s="140">
        <v>7</v>
      </c>
      <c r="B11" s="141" t="s">
        <v>60</v>
      </c>
      <c r="C11" s="136" t="s">
        <v>61</v>
      </c>
      <c r="D11" s="136" t="s">
        <v>171</v>
      </c>
      <c r="E11" s="140" t="s">
        <v>288</v>
      </c>
      <c r="F11" s="288"/>
    </row>
    <row r="12" spans="1:6" ht="28.8" x14ac:dyDescent="0.3">
      <c r="A12" s="140">
        <v>8</v>
      </c>
      <c r="B12" s="144" t="s">
        <v>172</v>
      </c>
      <c r="C12" s="140" t="s">
        <v>62</v>
      </c>
      <c r="D12" s="136" t="s">
        <v>58</v>
      </c>
      <c r="E12" s="143" t="s">
        <v>52</v>
      </c>
      <c r="F12" s="288"/>
    </row>
    <row r="13" spans="1:6" ht="28.8" x14ac:dyDescent="0.3">
      <c r="A13" s="140">
        <v>9</v>
      </c>
      <c r="B13" s="144" t="s">
        <v>63</v>
      </c>
      <c r="C13" s="136" t="s">
        <v>64</v>
      </c>
      <c r="D13" s="136" t="s">
        <v>173</v>
      </c>
      <c r="E13" s="140" t="s">
        <v>288</v>
      </c>
      <c r="F13" s="288"/>
    </row>
    <row r="14" spans="1:6" ht="28.8" x14ac:dyDescent="0.3">
      <c r="A14" s="140">
        <v>10</v>
      </c>
      <c r="B14" s="144" t="s">
        <v>65</v>
      </c>
      <c r="C14" s="136" t="s">
        <v>66</v>
      </c>
      <c r="D14" s="136" t="s">
        <v>58</v>
      </c>
      <c r="E14" s="140" t="s">
        <v>56</v>
      </c>
      <c r="F14" s="288"/>
    </row>
    <row r="15" spans="1:6" x14ac:dyDescent="0.3">
      <c r="A15" s="286" t="s">
        <v>67</v>
      </c>
      <c r="B15" s="286"/>
      <c r="C15" s="286"/>
      <c r="D15" s="286"/>
      <c r="E15" s="286"/>
      <c r="F15" s="286"/>
    </row>
    <row r="16" spans="1:6" ht="14.4" customHeight="1" x14ac:dyDescent="0.3">
      <c r="A16" s="140">
        <v>11</v>
      </c>
      <c r="B16" s="141" t="s">
        <v>68</v>
      </c>
      <c r="C16" s="140" t="s">
        <v>69</v>
      </c>
      <c r="D16" s="136" t="s">
        <v>174</v>
      </c>
      <c r="E16" s="143" t="s">
        <v>289</v>
      </c>
      <c r="F16" s="288" t="s">
        <v>70</v>
      </c>
    </row>
    <row r="17" spans="1:6" x14ac:dyDescent="0.3">
      <c r="A17" s="140">
        <v>12</v>
      </c>
      <c r="B17" s="141" t="s">
        <v>71</v>
      </c>
      <c r="C17" s="140" t="s">
        <v>72</v>
      </c>
      <c r="D17" s="145" t="s">
        <v>52</v>
      </c>
      <c r="E17" s="140" t="s">
        <v>56</v>
      </c>
      <c r="F17" s="288"/>
    </row>
    <row r="18" spans="1:6" x14ac:dyDescent="0.3">
      <c r="A18" s="140">
        <v>13</v>
      </c>
      <c r="B18" s="141" t="s">
        <v>73</v>
      </c>
      <c r="C18" s="140" t="s">
        <v>74</v>
      </c>
      <c r="D18" s="136" t="s">
        <v>175</v>
      </c>
      <c r="E18" s="143" t="s">
        <v>290</v>
      </c>
      <c r="F18" s="288"/>
    </row>
    <row r="19" spans="1:6" x14ac:dyDescent="0.3">
      <c r="A19" s="286" t="s">
        <v>75</v>
      </c>
      <c r="B19" s="286"/>
      <c r="C19" s="286"/>
      <c r="D19" s="286"/>
      <c r="E19" s="286"/>
      <c r="F19" s="286"/>
    </row>
    <row r="20" spans="1:6" x14ac:dyDescent="0.3">
      <c r="A20" s="140">
        <v>14</v>
      </c>
      <c r="B20" s="141" t="s">
        <v>176</v>
      </c>
      <c r="C20" s="136" t="s">
        <v>76</v>
      </c>
      <c r="D20" s="136" t="s">
        <v>177</v>
      </c>
      <c r="E20" s="140" t="s">
        <v>291</v>
      </c>
      <c r="F20" s="140" t="s">
        <v>77</v>
      </c>
    </row>
    <row r="21" spans="1:6" x14ac:dyDescent="0.3">
      <c r="A21" s="140">
        <v>15</v>
      </c>
      <c r="B21" s="141" t="s">
        <v>178</v>
      </c>
      <c r="C21" s="136" t="s">
        <v>78</v>
      </c>
      <c r="D21" s="136" t="s">
        <v>174</v>
      </c>
      <c r="E21" s="143" t="s">
        <v>287</v>
      </c>
      <c r="F21" s="140" t="s">
        <v>77</v>
      </c>
    </row>
    <row r="22" spans="1:6" x14ac:dyDescent="0.3">
      <c r="A22" s="140">
        <v>16</v>
      </c>
      <c r="B22" s="141" t="s">
        <v>179</v>
      </c>
      <c r="C22" s="136" t="s">
        <v>180</v>
      </c>
      <c r="D22" s="136" t="s">
        <v>173</v>
      </c>
      <c r="E22" s="143" t="s">
        <v>292</v>
      </c>
      <c r="F22" s="140" t="s">
        <v>77</v>
      </c>
    </row>
    <row r="23" spans="1:6" ht="28.8" x14ac:dyDescent="0.3">
      <c r="A23" s="140">
        <v>17</v>
      </c>
      <c r="B23" s="141" t="s">
        <v>181</v>
      </c>
      <c r="C23" s="136" t="s">
        <v>79</v>
      </c>
      <c r="D23" s="136" t="s">
        <v>80</v>
      </c>
      <c r="E23" s="143" t="s">
        <v>52</v>
      </c>
      <c r="F23" s="140" t="s">
        <v>77</v>
      </c>
    </row>
    <row r="24" spans="1:6" x14ac:dyDescent="0.3">
      <c r="A24" s="140">
        <v>18</v>
      </c>
      <c r="B24" s="141" t="s">
        <v>182</v>
      </c>
      <c r="C24" s="136" t="s">
        <v>81</v>
      </c>
      <c r="D24" s="136" t="s">
        <v>175</v>
      </c>
      <c r="E24" s="143" t="s">
        <v>292</v>
      </c>
      <c r="F24" s="140" t="s">
        <v>77</v>
      </c>
    </row>
    <row r="25" spans="1:6" ht="28.8" x14ac:dyDescent="0.3">
      <c r="A25" s="140">
        <v>19</v>
      </c>
      <c r="B25" s="141" t="s">
        <v>183</v>
      </c>
      <c r="C25" s="136" t="s">
        <v>82</v>
      </c>
      <c r="D25" s="136" t="s">
        <v>175</v>
      </c>
      <c r="E25" s="143" t="s">
        <v>292</v>
      </c>
      <c r="F25" s="140" t="s">
        <v>77</v>
      </c>
    </row>
    <row r="26" spans="1:6" x14ac:dyDescent="0.3">
      <c r="A26" s="140">
        <v>20</v>
      </c>
      <c r="B26" s="141" t="s">
        <v>83</v>
      </c>
      <c r="C26" s="136" t="s">
        <v>78</v>
      </c>
      <c r="D26" s="136" t="s">
        <v>174</v>
      </c>
      <c r="E26" s="143" t="s">
        <v>287</v>
      </c>
      <c r="F26" s="140" t="s">
        <v>77</v>
      </c>
    </row>
    <row r="27" spans="1:6" x14ac:dyDescent="0.3">
      <c r="A27" s="140">
        <v>21</v>
      </c>
      <c r="B27" s="141" t="s">
        <v>184</v>
      </c>
      <c r="C27" s="136" t="s">
        <v>72</v>
      </c>
      <c r="D27" s="145" t="s">
        <v>52</v>
      </c>
      <c r="E27" s="140" t="s">
        <v>56</v>
      </c>
      <c r="F27" s="140" t="s">
        <v>77</v>
      </c>
    </row>
    <row r="28" spans="1:6" x14ac:dyDescent="0.3">
      <c r="A28" s="140">
        <v>22</v>
      </c>
      <c r="B28" s="141" t="s">
        <v>84</v>
      </c>
      <c r="C28" s="136" t="s">
        <v>74</v>
      </c>
      <c r="D28" s="136" t="s">
        <v>173</v>
      </c>
      <c r="E28" s="140" t="s">
        <v>291</v>
      </c>
      <c r="F28" s="140" t="s">
        <v>77</v>
      </c>
    </row>
    <row r="29" spans="1:6" ht="28.8" x14ac:dyDescent="0.3">
      <c r="A29" s="140">
        <v>23</v>
      </c>
      <c r="B29" s="141" t="s">
        <v>185</v>
      </c>
      <c r="C29" s="136" t="s">
        <v>62</v>
      </c>
      <c r="D29" s="136" t="s">
        <v>186</v>
      </c>
      <c r="E29" s="143" t="s">
        <v>52</v>
      </c>
      <c r="F29" s="140" t="s">
        <v>77</v>
      </c>
    </row>
    <row r="30" spans="1:6" x14ac:dyDescent="0.3">
      <c r="A30" s="140">
        <v>24</v>
      </c>
      <c r="B30" s="141" t="s">
        <v>85</v>
      </c>
      <c r="C30" s="136" t="s">
        <v>187</v>
      </c>
      <c r="D30" s="136" t="s">
        <v>177</v>
      </c>
      <c r="E30" s="140" t="s">
        <v>292</v>
      </c>
      <c r="F30" s="140" t="s">
        <v>77</v>
      </c>
    </row>
    <row r="31" spans="1:6" x14ac:dyDescent="0.3">
      <c r="A31" s="140">
        <v>25</v>
      </c>
      <c r="B31" s="141" t="s">
        <v>86</v>
      </c>
      <c r="C31" s="136" t="s">
        <v>81</v>
      </c>
      <c r="D31" s="136" t="s">
        <v>173</v>
      </c>
      <c r="E31" s="140" t="s">
        <v>292</v>
      </c>
      <c r="F31" s="140" t="s">
        <v>77</v>
      </c>
    </row>
    <row r="32" spans="1:6" ht="28.8" x14ac:dyDescent="0.3">
      <c r="A32" s="140">
        <v>26</v>
      </c>
      <c r="B32" s="141" t="s">
        <v>87</v>
      </c>
      <c r="C32" s="136" t="s">
        <v>82</v>
      </c>
      <c r="D32" s="136" t="s">
        <v>173</v>
      </c>
      <c r="E32" s="140" t="s">
        <v>292</v>
      </c>
      <c r="F32" s="140" t="s">
        <v>77</v>
      </c>
    </row>
    <row r="33" spans="1:6" x14ac:dyDescent="0.3">
      <c r="A33" s="286" t="s">
        <v>88</v>
      </c>
      <c r="B33" s="286"/>
      <c r="C33" s="286"/>
      <c r="D33" s="286"/>
      <c r="E33" s="286"/>
      <c r="F33" s="286"/>
    </row>
    <row r="34" spans="1:6" x14ac:dyDescent="0.3">
      <c r="A34" s="140">
        <v>27</v>
      </c>
      <c r="B34" s="141" t="s">
        <v>89</v>
      </c>
      <c r="C34" s="140" t="s">
        <v>51</v>
      </c>
      <c r="D34" s="136" t="s">
        <v>170</v>
      </c>
      <c r="E34" s="143" t="s">
        <v>52</v>
      </c>
      <c r="F34" s="140" t="s">
        <v>45</v>
      </c>
    </row>
    <row r="35" spans="1:6" x14ac:dyDescent="0.3">
      <c r="A35" s="140">
        <v>28</v>
      </c>
      <c r="B35" s="141" t="s">
        <v>90</v>
      </c>
      <c r="C35" s="140" t="s">
        <v>91</v>
      </c>
      <c r="D35" s="145" t="s">
        <v>52</v>
      </c>
      <c r="E35" s="140" t="s">
        <v>56</v>
      </c>
      <c r="F35" s="140" t="s">
        <v>45</v>
      </c>
    </row>
    <row r="36" spans="1:6" x14ac:dyDescent="0.3">
      <c r="A36" s="140">
        <v>29</v>
      </c>
      <c r="B36" s="141" t="s">
        <v>92</v>
      </c>
      <c r="C36" s="140" t="s">
        <v>93</v>
      </c>
      <c r="D36" s="136" t="s">
        <v>188</v>
      </c>
      <c r="E36" s="140" t="s">
        <v>56</v>
      </c>
      <c r="F36" s="140" t="s">
        <v>45</v>
      </c>
    </row>
    <row r="37" spans="1:6" ht="28.8" x14ac:dyDescent="0.3">
      <c r="A37" s="140">
        <v>30</v>
      </c>
      <c r="B37" s="144" t="s">
        <v>94</v>
      </c>
      <c r="C37" s="140" t="s">
        <v>95</v>
      </c>
      <c r="D37" s="136" t="s">
        <v>96</v>
      </c>
      <c r="E37" s="143" t="s">
        <v>293</v>
      </c>
      <c r="F37" s="140" t="s">
        <v>45</v>
      </c>
    </row>
    <row r="38" spans="1:6" ht="28.8" x14ac:dyDescent="0.3">
      <c r="A38" s="140">
        <v>31</v>
      </c>
      <c r="B38" s="144" t="s">
        <v>97</v>
      </c>
      <c r="C38" s="136" t="s">
        <v>98</v>
      </c>
      <c r="D38" s="136" t="s">
        <v>96</v>
      </c>
      <c r="E38" s="140" t="s">
        <v>294</v>
      </c>
      <c r="F38" s="140" t="s">
        <v>45</v>
      </c>
    </row>
    <row r="39" spans="1:6" ht="28.8" x14ac:dyDescent="0.3">
      <c r="A39" s="140">
        <v>32</v>
      </c>
      <c r="B39" s="144" t="s">
        <v>160</v>
      </c>
      <c r="C39" s="136" t="s">
        <v>99</v>
      </c>
      <c r="D39" s="136" t="s">
        <v>100</v>
      </c>
      <c r="E39" s="140" t="s">
        <v>56</v>
      </c>
      <c r="F39" s="140" t="s">
        <v>101</v>
      </c>
    </row>
    <row r="40" spans="1:6" ht="28.8" x14ac:dyDescent="0.3">
      <c r="A40" s="140">
        <v>33</v>
      </c>
      <c r="B40" s="144" t="s">
        <v>189</v>
      </c>
      <c r="C40" s="136" t="s">
        <v>190</v>
      </c>
      <c r="D40" s="136" t="s">
        <v>191</v>
      </c>
      <c r="E40" s="143" t="s">
        <v>52</v>
      </c>
      <c r="F40" s="140" t="s">
        <v>45</v>
      </c>
    </row>
    <row r="41" spans="1:6" x14ac:dyDescent="0.3">
      <c r="A41" s="286" t="s">
        <v>102</v>
      </c>
      <c r="B41" s="286"/>
      <c r="C41" s="286"/>
      <c r="D41" s="286"/>
      <c r="E41" s="286"/>
      <c r="F41" s="286"/>
    </row>
    <row r="42" spans="1:6" ht="28.8" x14ac:dyDescent="0.3">
      <c r="A42" s="140">
        <v>34</v>
      </c>
      <c r="B42" s="144" t="s">
        <v>103</v>
      </c>
      <c r="C42" s="136" t="s">
        <v>99</v>
      </c>
      <c r="D42" s="136" t="s">
        <v>192</v>
      </c>
      <c r="E42" s="140" t="s">
        <v>295</v>
      </c>
      <c r="F42" s="140" t="s">
        <v>101</v>
      </c>
    </row>
    <row r="43" spans="1:6" ht="28.8" x14ac:dyDescent="0.3">
      <c r="A43" s="140">
        <v>35</v>
      </c>
      <c r="B43" s="144" t="s">
        <v>193</v>
      </c>
      <c r="C43" s="136" t="s">
        <v>194</v>
      </c>
      <c r="D43" s="136" t="s">
        <v>195</v>
      </c>
      <c r="E43" s="143" t="s">
        <v>296</v>
      </c>
      <c r="F43" s="140" t="s">
        <v>77</v>
      </c>
    </row>
    <row r="44" spans="1:6" ht="28.8" x14ac:dyDescent="0.3">
      <c r="A44" s="140">
        <v>36</v>
      </c>
      <c r="B44" s="141" t="s">
        <v>196</v>
      </c>
      <c r="C44" s="136" t="s">
        <v>197</v>
      </c>
      <c r="D44" s="136" t="s">
        <v>174</v>
      </c>
      <c r="E44" s="140" t="s">
        <v>292</v>
      </c>
      <c r="F44" s="140" t="s">
        <v>77</v>
      </c>
    </row>
    <row r="45" spans="1:6" x14ac:dyDescent="0.3">
      <c r="A45" s="140"/>
      <c r="B45" s="141" t="s">
        <v>104</v>
      </c>
      <c r="C45" s="141" t="s">
        <v>105</v>
      </c>
      <c r="D45" s="141" t="s">
        <v>106</v>
      </c>
      <c r="E45" s="140"/>
      <c r="F45" s="140"/>
    </row>
    <row r="46" spans="1:6" x14ac:dyDescent="0.3">
      <c r="A46" s="140"/>
      <c r="B46" s="141" t="s">
        <v>107</v>
      </c>
      <c r="C46" s="141" t="s">
        <v>108</v>
      </c>
      <c r="D46" s="141" t="s">
        <v>109</v>
      </c>
      <c r="E46" s="140"/>
      <c r="F46" s="140"/>
    </row>
    <row r="47" spans="1:6" x14ac:dyDescent="0.3">
      <c r="A47" s="140"/>
      <c r="B47" s="141" t="s">
        <v>110</v>
      </c>
      <c r="C47" s="141" t="s">
        <v>111</v>
      </c>
      <c r="D47" s="141" t="s">
        <v>112</v>
      </c>
      <c r="E47" s="140"/>
      <c r="F47" s="140"/>
    </row>
    <row r="48" spans="1:6" x14ac:dyDescent="0.3">
      <c r="A48" s="140"/>
      <c r="B48" s="141" t="s">
        <v>113</v>
      </c>
      <c r="C48" s="141" t="s">
        <v>114</v>
      </c>
      <c r="D48" s="141"/>
      <c r="E48" s="140"/>
      <c r="F48" s="140"/>
    </row>
    <row r="49" spans="1:6" x14ac:dyDescent="0.3">
      <c r="A49" s="140"/>
      <c r="B49" s="141" t="s">
        <v>115</v>
      </c>
      <c r="C49" s="141"/>
      <c r="D49" s="141"/>
      <c r="E49" s="140"/>
      <c r="F49" s="140"/>
    </row>
    <row r="51" spans="1:6" x14ac:dyDescent="0.3">
      <c r="A51" s="14" t="s">
        <v>198</v>
      </c>
      <c r="B51" s="287" t="s">
        <v>199</v>
      </c>
      <c r="C51" s="287"/>
    </row>
  </sheetData>
  <mergeCells count="8">
    <mergeCell ref="A41:F41"/>
    <mergeCell ref="B51:C51"/>
    <mergeCell ref="A4:F4"/>
    <mergeCell ref="F10:F14"/>
    <mergeCell ref="A15:F15"/>
    <mergeCell ref="F16:F18"/>
    <mergeCell ref="A19:F19"/>
    <mergeCell ref="A33:F33"/>
  </mergeCells>
  <hyperlinks>
    <hyperlink ref="B51" r:id="rId1" xr:uid="{44307FF3-216A-4CBD-9228-C80499DF4D2A}"/>
  </hyperlinks>
  <printOptions horizontalCentered="1"/>
  <pageMargins left="0" right="0" top="0" bottom="0" header="0" footer="0"/>
  <pageSetup scale="7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Penn State Extension - ReadMe</vt:lpstr>
      <vt:lpstr>Cover Sheet</vt:lpstr>
      <vt:lpstr>Background</vt:lpstr>
      <vt:lpstr>Table</vt:lpstr>
      <vt:lpstr>Trait Key</vt:lpstr>
      <vt:lpstr>Table!Print_Area</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 Shaffer</dc:creator>
  <cp:lastModifiedBy>Alan R Cook</cp:lastModifiedBy>
  <cp:lastPrinted>2018-11-05T18:31:45Z</cp:lastPrinted>
  <dcterms:created xsi:type="dcterms:W3CDTF">2009-11-19T12:04:31Z</dcterms:created>
  <dcterms:modified xsi:type="dcterms:W3CDTF">2019-03-05T18:33:52Z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