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defaultThemeVersion="124226"/>
  <mc:AlternateContent xmlns:mc="http://schemas.openxmlformats.org/markup-compatibility/2006">
    <mc:Choice Requires="x15">
      <x15ac:absPath xmlns:x15ac="http://schemas.microsoft.com/office/spreadsheetml/2010/11/ac" url="C:\Users\arc5337\Dropbox\Al's files\2018 Corn Evaluation\Silage\Tables-Final Copy\G34\"/>
    </mc:Choice>
  </mc:AlternateContent>
  <xr:revisionPtr revIDLastSave="0" documentId="13_ncr:1_{446715DA-DD65-454B-A74C-BDC508C8B424}" xr6:coauthVersionLast="40" xr6:coauthVersionMax="40" xr10:uidLastSave="{00000000-0000-0000-0000-000000000000}"/>
  <bookViews>
    <workbookView xWindow="-108" yWindow="-108" windowWidth="23256" windowHeight="12576" activeTab="3" xr2:uid="{00000000-000D-0000-FFFF-FFFF00000000}"/>
  </bookViews>
  <sheets>
    <sheet name="Penn State Extension - ReadMe" sheetId="6" r:id="rId1"/>
    <sheet name="Cover Sheet" sheetId="9" r:id="rId2"/>
    <sheet name="Background" sheetId="3" r:id="rId3"/>
    <sheet name="Table" sheetId="1" r:id="rId4"/>
    <sheet name="Trait Key" sheetId="8" r:id="rId5"/>
  </sheets>
  <externalReferences>
    <externalReference r:id="rId6"/>
  </externalReferences>
  <definedNames>
    <definedName name="Seedtreatment">'[1]Do Not Edit'!$B$1:$B$22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3" l="1"/>
</calcChain>
</file>

<file path=xl/sharedStrings.xml><?xml version="1.0" encoding="utf-8"?>
<sst xmlns="http://schemas.openxmlformats.org/spreadsheetml/2006/main" count="454" uniqueCount="316">
  <si>
    <t>Brand</t>
  </si>
  <si>
    <t>Hybrid</t>
  </si>
  <si>
    <t xml:space="preserve">Dry </t>
  </si>
  <si>
    <t>Matter</t>
  </si>
  <si>
    <t>CP</t>
  </si>
  <si>
    <t>NDF</t>
  </si>
  <si>
    <t>Starch</t>
  </si>
  <si>
    <t>Lignin</t>
  </si>
  <si>
    <t>NEL</t>
  </si>
  <si>
    <t>NDFD</t>
  </si>
  <si>
    <t>%</t>
  </si>
  <si>
    <t>Mcal/lb</t>
  </si>
  <si>
    <t>plants/ac</t>
  </si>
  <si>
    <t>LSD(0.1)</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</si>
  <si>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</si>
  <si>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</si>
  <si>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</si>
  <si>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</si>
  <si>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</si>
  <si>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</si>
  <si>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Where trade names appear, no discrimination is intended, and no endorsement by Penn State Cooperative Extension is implied</t>
  </si>
  <si>
    <t>Production Details:  Penn State/PDMP Corn Silage Hybrid Evaluation Trials</t>
  </si>
  <si>
    <t>Cooperator</t>
  </si>
  <si>
    <t>Planting Date</t>
  </si>
  <si>
    <t>Soil Type</t>
  </si>
  <si>
    <t xml:space="preserve">                         post-</t>
  </si>
  <si>
    <t>Previous Crop</t>
  </si>
  <si>
    <t>Starter Fertilizer</t>
  </si>
  <si>
    <t>Insecticide</t>
  </si>
  <si>
    <t>Manure</t>
  </si>
  <si>
    <t>Harvest Date</t>
  </si>
  <si>
    <t>Month</t>
  </si>
  <si>
    <t>May</t>
  </si>
  <si>
    <t>June</t>
  </si>
  <si>
    <t>July</t>
  </si>
  <si>
    <t>August</t>
  </si>
  <si>
    <t>GDD</t>
  </si>
  <si>
    <t>GT</t>
  </si>
  <si>
    <t>Seasonal Total</t>
  </si>
  <si>
    <t>RR2</t>
  </si>
  <si>
    <t xml:space="preserve">Precip. Data: </t>
  </si>
  <si>
    <t>GDD data:</t>
  </si>
  <si>
    <t>Agrisure Viptera 3110</t>
  </si>
  <si>
    <t>Agrisure Viptera 3111</t>
  </si>
  <si>
    <t>Field Summary:</t>
  </si>
  <si>
    <t>Trait Family Product</t>
  </si>
  <si>
    <t>Bt protein(s)</t>
  </si>
  <si>
    <t>Herbicide tolerant?</t>
  </si>
  <si>
    <t>Agrisure</t>
  </si>
  <si>
    <t>Agrisure GT/CB/LL,3010A</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</si>
  <si>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</si>
  <si>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</si>
  <si>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</si>
  <si>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</si>
  <si>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</si>
  <si>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</si>
  <si>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</si>
  <si>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</si>
  <si>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</si>
  <si>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</si>
  <si>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</si>
  <si>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</si>
  <si>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Agrisure Duracade 5122      E-Z Refuge</t>
  </si>
  <si>
    <t>Cry1Ab, Cry1F, mCry3A, eCry3.1Ab</t>
  </si>
  <si>
    <t>Agrisure Duracade 5222      E-Z Refuge</t>
  </si>
  <si>
    <t>Cry1Ab, Cry1F, Vip3A, mCry3A, eCry3.1Ab</t>
  </si>
  <si>
    <t>Herculex</t>
  </si>
  <si>
    <t>Herculex 1 (HX1)</t>
  </si>
  <si>
    <t>Cry1F</t>
  </si>
  <si>
    <t>LL                            RR2 (most)</t>
  </si>
  <si>
    <t>Herculex RW (HXRW)</t>
  </si>
  <si>
    <t>Cry34/35Ab1</t>
  </si>
  <si>
    <t>Herculex Xtra (HXX)</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</si>
  <si>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</si>
  <si>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</si>
  <si>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</si>
  <si>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</si>
  <si>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</si>
  <si>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</si>
  <si>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</si>
  <si>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</si>
  <si>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</si>
  <si>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</si>
  <si>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</si>
  <si>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</si>
  <si>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</si>
  <si>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</si>
  <si>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</si>
  <si>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</si>
  <si>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YieldGard VT Rootworm</t>
  </si>
  <si>
    <t>Cry3Bb1</t>
  </si>
  <si>
    <t>YieldGard VT Triple</t>
  </si>
  <si>
    <t>Cry1Ab, Cry3Bb1</t>
  </si>
  <si>
    <t>Cry1A.105, Cry2Ab2</t>
  </si>
  <si>
    <t>CEW  ECB  FAW  SB  SWCB</t>
  </si>
  <si>
    <t>Cry1A.105, Cry2Ab2, Cry3Bb1</t>
  </si>
  <si>
    <t>Cry1A.105, Cry2Ab2, Cry1F, Cry3Bb1, Cry34/35Ab1</t>
  </si>
  <si>
    <t>BCW  CEW ECB  FAW  SB  SWCB  WBC</t>
  </si>
  <si>
    <t>LL  RR2</t>
  </si>
  <si>
    <t>Others</t>
  </si>
  <si>
    <t>Smartstax                                (or as Refuge Advanced)</t>
  </si>
  <si>
    <r>
      <rPr>
        <b/>
        <sz val="11"/>
        <color indexed="8"/>
        <rFont val="Calibri"/>
        <family val="2"/>
      </rPr>
      <t>BCW</t>
    </r>
    <r>
      <rPr>
        <sz val="11"/>
        <color theme="1"/>
        <rFont val="Calibri"/>
        <family val="2"/>
        <scheme val="minor"/>
      </rPr>
      <t xml:space="preserve"> = black cutworm</t>
    </r>
  </si>
  <si>
    <r>
      <rPr>
        <b/>
        <sz val="11"/>
        <color indexed="8"/>
        <rFont val="Calibri"/>
        <family val="2"/>
      </rPr>
      <t xml:space="preserve">SB </t>
    </r>
    <r>
      <rPr>
        <sz val="11"/>
        <color theme="1"/>
        <rFont val="Calibri"/>
        <family val="2"/>
        <scheme val="minor"/>
      </rPr>
      <t>= stalk borer</t>
    </r>
  </si>
  <si>
    <r>
      <rPr>
        <b/>
        <sz val="11"/>
        <color indexed="8"/>
        <rFont val="Calibri"/>
        <family val="2"/>
      </rPr>
      <t>GT</t>
    </r>
    <r>
      <rPr>
        <sz val="11"/>
        <color theme="1"/>
        <rFont val="Calibri"/>
        <family val="2"/>
        <scheme val="minor"/>
      </rPr>
      <t xml:space="preserve"> = glyphosate tolerant</t>
    </r>
  </si>
  <si>
    <r>
      <rPr>
        <b/>
        <sz val="11"/>
        <color indexed="8"/>
        <rFont val="Calibri"/>
        <family val="2"/>
      </rPr>
      <t>CEW</t>
    </r>
    <r>
      <rPr>
        <sz val="11"/>
        <color theme="1"/>
        <rFont val="Calibri"/>
        <family val="2"/>
        <scheme val="minor"/>
      </rPr>
      <t xml:space="preserve"> = corn earworm</t>
    </r>
  </si>
  <si>
    <r>
      <rPr>
        <b/>
        <sz val="11"/>
        <color indexed="8"/>
        <rFont val="Calibri"/>
        <family val="2"/>
      </rPr>
      <t>SWCB</t>
    </r>
    <r>
      <rPr>
        <sz val="11"/>
        <color theme="1"/>
        <rFont val="Calibri"/>
        <family val="2"/>
        <scheme val="minor"/>
      </rPr>
      <t xml:space="preserve"> = southern corn borer</t>
    </r>
  </si>
  <si>
    <r>
      <rPr>
        <b/>
        <sz val="11"/>
        <color indexed="8"/>
        <rFont val="Calibri"/>
        <family val="2"/>
      </rPr>
      <t>LL</t>
    </r>
    <r>
      <rPr>
        <sz val="11"/>
        <color theme="1"/>
        <rFont val="Calibri"/>
        <family val="2"/>
        <scheme val="minor"/>
      </rPr>
      <t xml:space="preserve"> = Liberty Link, glufosinate tolerant</t>
    </r>
  </si>
  <si>
    <r>
      <rPr>
        <b/>
        <sz val="11"/>
        <color indexed="8"/>
        <rFont val="Calibri"/>
        <family val="2"/>
      </rPr>
      <t>ECB</t>
    </r>
    <r>
      <rPr>
        <sz val="11"/>
        <color theme="1"/>
        <rFont val="Calibri"/>
        <family val="2"/>
        <scheme val="minor"/>
      </rPr>
      <t xml:space="preserve"> = European corn borer</t>
    </r>
  </si>
  <si>
    <r>
      <rPr>
        <b/>
        <sz val="11"/>
        <color indexed="8"/>
        <rFont val="Calibri"/>
        <family val="2"/>
      </rPr>
      <t xml:space="preserve">TAW </t>
    </r>
    <r>
      <rPr>
        <sz val="11"/>
        <color theme="1"/>
        <rFont val="Calibri"/>
        <family val="2"/>
        <scheme val="minor"/>
      </rPr>
      <t>= true armyworm</t>
    </r>
  </si>
  <si>
    <r>
      <rPr>
        <b/>
        <sz val="11"/>
        <color indexed="8"/>
        <rFont val="Calibri"/>
        <family val="2"/>
      </rPr>
      <t xml:space="preserve">RR2 </t>
    </r>
    <r>
      <rPr>
        <sz val="11"/>
        <color theme="1"/>
        <rFont val="Calibri"/>
        <family val="2"/>
        <scheme val="minor"/>
      </rPr>
      <t>= Roundup Ready 2, glyphosate tolerant</t>
    </r>
  </si>
  <si>
    <r>
      <rPr>
        <b/>
        <sz val="11"/>
        <color indexed="8"/>
        <rFont val="Calibri"/>
        <family val="2"/>
      </rPr>
      <t xml:space="preserve">FAW </t>
    </r>
    <r>
      <rPr>
        <sz val="11"/>
        <color theme="1"/>
        <rFont val="Calibri"/>
        <family val="2"/>
        <scheme val="minor"/>
      </rPr>
      <t>= fall armyworm</t>
    </r>
  </si>
  <si>
    <r>
      <rPr>
        <b/>
        <sz val="11"/>
        <color indexed="8"/>
        <rFont val="Calibri"/>
        <family val="2"/>
      </rPr>
      <t xml:space="preserve">WBC </t>
    </r>
    <r>
      <rPr>
        <sz val="11"/>
        <color theme="1"/>
        <rFont val="Calibri"/>
        <family val="2"/>
        <scheme val="minor"/>
      </rPr>
      <t>= western bean cutworm</t>
    </r>
  </si>
  <si>
    <r>
      <rPr>
        <b/>
        <sz val="11"/>
        <color indexed="8"/>
        <rFont val="Calibri"/>
        <family val="2"/>
      </rPr>
      <t xml:space="preserve">RW </t>
    </r>
    <r>
      <rPr>
        <sz val="11"/>
        <color theme="1"/>
        <rFont val="Calibri"/>
        <family val="2"/>
        <scheme val="minor"/>
      </rPr>
      <t>= corn rootworm</t>
    </r>
  </si>
  <si>
    <t>CV%</t>
  </si>
  <si>
    <t>Notes: SEE BACKGROUND TAB</t>
  </si>
  <si>
    <t>Overall Mean</t>
  </si>
  <si>
    <t>Tillage</t>
  </si>
  <si>
    <t>%NDF</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</si>
  <si>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</si>
  <si>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</si>
  <si>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</si>
  <si>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</si>
  <si>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</si>
  <si>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</si>
  <si>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</si>
  <si>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</si>
  <si>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</si>
  <si>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</si>
  <si>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</si>
  <si>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</si>
  <si>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</si>
  <si>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</si>
  <si>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</si>
  <si>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</si>
  <si>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 xml:space="preserve">NEL=net energy for lactation, and NDFD=neutral detergent fiber digestibility.  </t>
  </si>
  <si>
    <t>30hr</t>
  </si>
  <si>
    <t>Yield</t>
  </si>
  <si>
    <t>Tons/</t>
  </si>
  <si>
    <t>Ash</t>
  </si>
  <si>
    <t>120hr</t>
  </si>
  <si>
    <t>240hr</t>
  </si>
  <si>
    <t>Pop.</t>
  </si>
  <si>
    <t>Relative</t>
  </si>
  <si>
    <t>Traits*</t>
  </si>
  <si>
    <t>%**</t>
  </si>
  <si>
    <t>Acre***</t>
  </si>
  <si>
    <t>Maturity</t>
  </si>
  <si>
    <t>P1442AM</t>
  </si>
  <si>
    <t>Masters Choice</t>
  </si>
  <si>
    <t>MCT6363</t>
  </si>
  <si>
    <t>H6624RCSS</t>
  </si>
  <si>
    <t>Channel</t>
  </si>
  <si>
    <t>Agrigold</t>
  </si>
  <si>
    <t>Doebler's PA Hybrids</t>
  </si>
  <si>
    <t>Dekalb</t>
  </si>
  <si>
    <t>Conv.</t>
  </si>
  <si>
    <t>H6755RCSS</t>
  </si>
  <si>
    <t>NK1808-3111</t>
  </si>
  <si>
    <t>TMF14R77</t>
  </si>
  <si>
    <t xml:space="preserve">SW6999 </t>
  </si>
  <si>
    <t>TMF2H747</t>
  </si>
  <si>
    <t>DKC66-40RIB</t>
  </si>
  <si>
    <t>TMF16S87</t>
  </si>
  <si>
    <t xml:space="preserve">* See tab " Trait Key" for individual trait designation. </t>
  </si>
  <si>
    <t>**Tables are sorted by dry matter. Avoid making comparisons with hybrids that differ significantly in dry matter.</t>
  </si>
  <si>
    <t xml:space="preserve">*** Silage yields are expressed on a 35 percent DM basis; all other parameters are expressed on a dry matter basis. CP=crude protein, NDF= neutral detergent fiber, </t>
  </si>
  <si>
    <t>Table Key #</t>
  </si>
  <si>
    <t>Conventional</t>
  </si>
  <si>
    <t>None</t>
  </si>
  <si>
    <t>No</t>
  </si>
  <si>
    <t>Roundup Ready 2</t>
  </si>
  <si>
    <t>Agrisure GT</t>
  </si>
  <si>
    <t>Agrisure 3120 E-Z Refuge</t>
  </si>
  <si>
    <t>Cry1Ab, Cry1F</t>
  </si>
  <si>
    <t>REFER TO BAG FOR SPECIFIC LETTER CODE:                                     EZ0=GT ONLY         EZ1= GT LL</t>
  </si>
  <si>
    <t>Genuity VT Double PRO (or as RIB complete)</t>
  </si>
  <si>
    <t>Genuity VT Triple PRO  (or as RIB complete)</t>
  </si>
  <si>
    <t>Genuity SmartStax                  RIB Complete</t>
  </si>
  <si>
    <t>uNDF</t>
  </si>
  <si>
    <r>
      <t>Fat</t>
    </r>
    <r>
      <rPr>
        <b/>
        <vertAlign val="superscript"/>
        <sz val="12"/>
        <rFont val="Calibri"/>
        <family val="2"/>
        <scheme val="minor"/>
      </rPr>
      <t>2</t>
    </r>
  </si>
  <si>
    <r>
      <rPr>
        <vertAlign val="superscript"/>
        <sz val="11"/>
        <color indexed="8"/>
        <rFont val="Calibri"/>
        <family val="2"/>
      </rPr>
      <t>1</t>
    </r>
    <r>
      <rPr>
        <sz val="11"/>
        <color indexed="8"/>
        <rFont val="Calibri"/>
        <family val="2"/>
      </rPr>
      <t xml:space="preserve"> - NS = Not Significant , </t>
    </r>
    <r>
      <rPr>
        <vertAlign val="superscript"/>
        <sz val="11"/>
        <color indexed="8"/>
        <rFont val="Calibri"/>
        <family val="2"/>
      </rPr>
      <t>2</t>
    </r>
    <r>
      <rPr>
        <sz val="11"/>
        <color indexed="8"/>
        <rFont val="Calibri"/>
        <family val="2"/>
      </rPr>
      <t xml:space="preserve"> - Fat =  Total Fatty Acids</t>
    </r>
  </si>
  <si>
    <t>Penn State/PDMP Corn Silage Hybrid Testing Program 2018</t>
  </si>
  <si>
    <t xml:space="preserve">Juniata County location </t>
  </si>
  <si>
    <t>Syngenta</t>
  </si>
  <si>
    <t>NK1263-3220A</t>
  </si>
  <si>
    <t>DKC62-20RIB</t>
  </si>
  <si>
    <t>NK1452-3120</t>
  </si>
  <si>
    <t>Growmark FS</t>
  </si>
  <si>
    <t>A641-78STXRIB</t>
  </si>
  <si>
    <t>Prairie Hybrids</t>
  </si>
  <si>
    <t>Hubner</t>
  </si>
  <si>
    <t>FS 63R85SS</t>
  </si>
  <si>
    <t>A6652STXRIB</t>
  </si>
  <si>
    <t>5018AM</t>
  </si>
  <si>
    <t>Seedway</t>
  </si>
  <si>
    <t>SW7000</t>
  </si>
  <si>
    <t>FS 62R43VT2P</t>
  </si>
  <si>
    <t>Augusta</t>
  </si>
  <si>
    <t>Augusta 1564</t>
  </si>
  <si>
    <t>MCT6552</t>
  </si>
  <si>
    <t>SW7560</t>
  </si>
  <si>
    <t>Dupont Pioneer</t>
  </si>
  <si>
    <t>P1422AMXT</t>
  </si>
  <si>
    <t>CPS Dynagro</t>
  </si>
  <si>
    <t>D52VC63</t>
  </si>
  <si>
    <t>Mid-Atlantic</t>
  </si>
  <si>
    <t>MA8159</t>
  </si>
  <si>
    <t>5818AM</t>
  </si>
  <si>
    <t>NK1284-3220</t>
  </si>
  <si>
    <t>NK1573-3110</t>
  </si>
  <si>
    <t>5518AM</t>
  </si>
  <si>
    <t>DKC62-53RIB</t>
  </si>
  <si>
    <t>DKC64-35RIB</t>
  </si>
  <si>
    <t>Local Seed Co.</t>
  </si>
  <si>
    <t>H6663RCSP</t>
  </si>
  <si>
    <t>Augusta 5663</t>
  </si>
  <si>
    <t>A641-06STX</t>
  </si>
  <si>
    <t>A6573VT2RIB</t>
  </si>
  <si>
    <t>Augusta 5065</t>
  </si>
  <si>
    <t>P1847AML</t>
  </si>
  <si>
    <t>MA8150</t>
  </si>
  <si>
    <t>Augusta 1165</t>
  </si>
  <si>
    <t>Augusta 1064</t>
  </si>
  <si>
    <t>Mycogen</t>
  </si>
  <si>
    <t>LS1497</t>
  </si>
  <si>
    <t>Late (116-119 day) RM Silage Hybrids</t>
  </si>
  <si>
    <t>A646-12STXRIB</t>
  </si>
  <si>
    <t>MCT6653</t>
  </si>
  <si>
    <t>Augusta 5566</t>
  </si>
  <si>
    <t>Chemgro</t>
  </si>
  <si>
    <t>Chemgro 7658G3</t>
  </si>
  <si>
    <t>MA8163</t>
  </si>
  <si>
    <t>DKC67-44RIB</t>
  </si>
  <si>
    <t>Augusta 1367</t>
  </si>
  <si>
    <t>Chemgro 7789RSX</t>
  </si>
  <si>
    <t>Chemgro 7795V4Z</t>
  </si>
  <si>
    <t>SW8009</t>
  </si>
  <si>
    <t>Augusta 7768</t>
  </si>
  <si>
    <t>219-77STXRIB</t>
  </si>
  <si>
    <t>116-119 Day Means</t>
  </si>
  <si>
    <t>Juniata County</t>
  </si>
  <si>
    <t>Alan Cook</t>
  </si>
  <si>
    <t>arc5337@psu.edu</t>
  </si>
  <si>
    <t xml:space="preserve">This report is prepared by: Greg Roth, Jessica Williamson, Alan Cook, and James Breining. </t>
  </si>
  <si>
    <t>Marketed for control of:</t>
  </si>
  <si>
    <t xml:space="preserve">ECB  SWCB  </t>
  </si>
  <si>
    <t xml:space="preserve">BCW  ECB  FAW SB  SWCB  </t>
  </si>
  <si>
    <t>Agrisure Viptera 3220          E-Z Refuge</t>
  </si>
  <si>
    <t xml:space="preserve">BCW  ECB  FAW  SB  SWCB   </t>
  </si>
  <si>
    <t xml:space="preserve">BCW  ECB  FAW  SB  SWCB </t>
  </si>
  <si>
    <t xml:space="preserve">BCW  ECB  FAW  SB  SWCB  </t>
  </si>
  <si>
    <t>TRIsect (CHR)</t>
  </si>
  <si>
    <t xml:space="preserve">BCW  ECB  FAW  SB  SWCB    </t>
  </si>
  <si>
    <t>Intrasect (YHR)</t>
  </si>
  <si>
    <t>Intrasect TRIsect (CYHR)</t>
  </si>
  <si>
    <t>Cry1Ab, Cry1F, mCry3A</t>
  </si>
  <si>
    <t>Leptra (VYHR)</t>
  </si>
  <si>
    <t>Intrasect Xtra (YXR)</t>
  </si>
  <si>
    <t>Intrasect Xtreme (CYXR)</t>
  </si>
  <si>
    <t>AcreMax CRW (AMRW)</t>
  </si>
  <si>
    <t>AcreMax Leptra (AML)</t>
  </si>
  <si>
    <t>Cry1F, Cry1Ab, mCry3A</t>
  </si>
  <si>
    <t xml:space="preserve">ECB  SWCB </t>
  </si>
  <si>
    <t>Trecepta (or RIB complete)</t>
  </si>
  <si>
    <t>Cry1A.105, Cry2Ab2,Vip3A</t>
  </si>
  <si>
    <t>BCW  CEW  ECB  FAW  SB  SWCB   TAW WBC</t>
  </si>
  <si>
    <t xml:space="preserve">BCW  CEW  ECB  FAW  SB  SWCB  </t>
  </si>
  <si>
    <t>Powercore (or Refuge Advanced)</t>
  </si>
  <si>
    <t>Cry1A.105, Cry2Ab2, Cry1F</t>
  </si>
  <si>
    <t>BCW  ECB  FAW  SB  SWCB CEW</t>
  </si>
  <si>
    <t>QROME (Q)</t>
  </si>
  <si>
    <t>Cry1Ab, Cry1F, mCry3A, Cry34/35Ab1</t>
  </si>
  <si>
    <r>
      <t xml:space="preserve">BCW  ECB  FAW  SB  SWCB TAW  WBC  </t>
    </r>
    <r>
      <rPr>
        <i/>
        <sz val="11"/>
        <color indexed="8"/>
        <rFont val="Calibri"/>
        <family val="2"/>
      </rPr>
      <t>CEW</t>
    </r>
  </si>
  <si>
    <t>2qts - Harness Xtra 5.6L applied 6/5/18</t>
  </si>
  <si>
    <t>MeB Mertz Cherty silt loam 3-8 % slope</t>
  </si>
  <si>
    <t>N/A</t>
  </si>
  <si>
    <t>2 qts-Roundup</t>
  </si>
  <si>
    <t>Corn Silage</t>
  </si>
  <si>
    <t>10.5 gal - 10-34-0</t>
  </si>
  <si>
    <t>Force 3G</t>
  </si>
  <si>
    <t>9000 gal - dairy</t>
  </si>
  <si>
    <t>Fertilizer side-dressed</t>
  </si>
  <si>
    <t>40 units AMS+40 units ESN</t>
  </si>
  <si>
    <t>Prepared by Greg Roth, Jessica Williamson, Alan Cook, James Breining (Department of Plant Science).</t>
  </si>
  <si>
    <t>September</t>
  </si>
  <si>
    <t xml:space="preserve"> http://climatesmartfarming.org/tools/csf-growing-degree-day-calculator/</t>
  </si>
  <si>
    <t>May 9- Sept. 7</t>
  </si>
  <si>
    <t xml:space="preserve">This was a good yielding location. Two weeks of rain and cooler than average temperatures right after planting didn’t seem to hinder emergence. Weed control and fertility levels were adequate. Heavy rain fell from mid-July through most of September. Some denitrification occurred and the yield levels were slightly below expectations. </t>
  </si>
  <si>
    <t>Precip. (inches)</t>
  </si>
  <si>
    <t>http://www.theweathercollector.com/?gclid=Cj0KCQjw6fvdBRCbARIsABGZ-vQL2zIhMnTDKuqmXNfv18X7Hn8ZRJ-0DNorlnY8e_E0ce0WZ66HgZMaAtcVEALw_wcB</t>
  </si>
  <si>
    <t>https://www.texasinsects.org/bt-corn-trait-table.html</t>
  </si>
  <si>
    <t>Source:</t>
  </si>
  <si>
    <t>LC1349 SSXRIB</t>
  </si>
  <si>
    <t>Resistance to a Bt protein in the trait package has developed in :</t>
  </si>
  <si>
    <t>FAW WBC</t>
  </si>
  <si>
    <t xml:space="preserve"> FAW WBC RW</t>
  </si>
  <si>
    <t xml:space="preserve">FAW SWCB WBC </t>
  </si>
  <si>
    <t xml:space="preserve">FAW SWCB WBC RW </t>
  </si>
  <si>
    <t>FAW SWCB WBC RW</t>
  </si>
  <si>
    <t>FAW WBC RW</t>
  </si>
  <si>
    <t>CEW</t>
  </si>
  <si>
    <t xml:space="preserve"> CEW RW</t>
  </si>
  <si>
    <t>CEW WBC RW</t>
  </si>
  <si>
    <t>CEW WBC</t>
  </si>
  <si>
    <t>Medium-late (110-115 day) RM Silage Hybrids</t>
  </si>
  <si>
    <t>110-115 Day Means</t>
  </si>
  <si>
    <t>Medium-Late maturity (110-119 day RM) silage hybrids in south central PA</t>
  </si>
  <si>
    <t>Zugstead Farms</t>
  </si>
  <si>
    <t>Cooperator: Zugstead Farms</t>
  </si>
  <si>
    <t>Herbicides                      pre-</t>
  </si>
  <si>
    <t>Site</t>
  </si>
  <si>
    <t>Prepared by Greg W. Roth, James A. Breining, Alan R. Cook,  and Jessica A. Williamson (Department of Plant Science).</t>
  </si>
  <si>
    <t>The University is committed to equal access to programs, facilities, admission and employment for all persons. It is the policy of the University to maintain an environment free of harassment and free of discrimination against any person because of age, race, color, ancestry, national origin, religion, creed, service in the uniformed services (as defined in state and federal law), veteran status, sex, sexual orientation, marital or family status, pregnancy, pregnancy-related conditions, physical or mental disability, gender, perceived gender, gender identity, genetic information or political ideas. Discriminatory conduct and harassment, as well as sexual misconduct and relationship violence, violates the dignity of individuals, impedes the realization of the University’s educational mission, and will not be tolerated. Direct all inquiries regarding the nondiscrimination policy to the Affirmative Action Office, The Pennsylvania State University, 328 Boucke Building, University Park, PA 16802-5901, Email: aao@psu.edu, Tel (814) 863-0471.</t>
  </si>
  <si>
    <t>© The Pennsylvania State University 2018</t>
  </si>
  <si>
    <t>https://extension.psu.edu/forage-and-food-crops/agronomic-crops/species-and-varieties/2018-results-pa-commercial-grain-and-silage-hybrid-corn-tests-report/2018-results-pa-commercial-grain-and-silage-hybrid-corn-tests-report</t>
  </si>
  <si>
    <t>FS 65R87VT2P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</si>
</sst>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
    <numFmt numFmtId="165" formatCode="[$-409]mmmm\ d\,\ yyyy;@"/>
    <numFmt numFmtId="166" formatCode="m/d/yy;@"/>
  </numFmts>
  <fonts count="41" x14ac:knownFonts="1">
    <font>
      <sz val="11"/>
      <color theme="1"/>
      <name val="Calibri"/>
      <family val="2"/>
      <scheme val="minor"/>
    </font>
    <font>
      <sz val="11"/>
      <color indexed="8"/>
      <name val="Calibri"/>
      <family val="2"/>
    </font>
    <font>
      <sz val="10"/>
      <name val="Arial"/>
      <family val="2"/>
    </font>
    <font>
      <sz val="10"/>
      <name val="Arial"/>
      <family val="2"/>
    </font>
    <font>
      <sz val="9"/>
      <name val="Arial"/>
      <family val="2"/>
    </font>
    <font>
      <sz val="8"/>
      <name val="Arial"/>
      <family val="2"/>
    </font>
    <font>
      <sz val="10"/>
      <name val="Times New Roman"/>
      <family val="1"/>
    </font>
    <font>
      <b/>
      <sz val="11"/>
      <color indexed="8"/>
      <name val="Calibri"/>
      <family val="2"/>
    </font>
    <font>
      <i/>
      <sz val="11"/>
      <color indexed="8"/>
      <name val="Calibri"/>
      <family val="2"/>
    </font>
    <font>
      <vertAlign val="superscript"/>
      <sz val="11"/>
      <color indexed="8"/>
      <name val="Calibri"/>
      <family val="2"/>
    </font>
    <font>
      <b/>
      <sz val="11"/>
      <color theme="1"/>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sz val="12"/>
      <color theme="1"/>
      <name val="Calibri"/>
      <family val="2"/>
      <scheme val="minor"/>
    </font>
    <font>
      <b/>
      <sz val="14"/>
      <color theme="1"/>
      <name val="Calibri"/>
      <family val="2"/>
      <scheme val="minor"/>
    </font>
    <font>
      <sz val="10"/>
      <color theme="1"/>
      <name val="Calibri"/>
      <family val="2"/>
      <scheme val="minor"/>
    </font>
    <font>
      <b/>
      <sz val="14"/>
      <name val="Calibri"/>
      <family val="2"/>
      <scheme val="minor"/>
    </font>
    <font>
      <b/>
      <sz val="16"/>
      <color theme="1"/>
      <name val="Calibri"/>
      <family val="2"/>
      <scheme val="minor"/>
    </font>
    <font>
      <b/>
      <sz val="10"/>
      <color theme="1"/>
      <name val="Calibri"/>
      <family val="2"/>
      <scheme val="minor"/>
    </font>
    <font>
      <sz val="11"/>
      <name val="Calibri"/>
      <family val="2"/>
      <scheme val="minor"/>
    </font>
    <font>
      <b/>
      <sz val="11"/>
      <name val="Calibri"/>
      <family val="2"/>
      <scheme val="minor"/>
    </font>
    <font>
      <sz val="11"/>
      <color indexed="8"/>
      <name val="Calibri"/>
      <family val="2"/>
      <scheme val="minor"/>
    </font>
    <font>
      <sz val="12"/>
      <color theme="1"/>
      <name val="Arial"/>
      <family val="2"/>
    </font>
    <font>
      <sz val="26"/>
      <color theme="0"/>
      <name val="Arial"/>
      <family val="2"/>
    </font>
    <font>
      <sz val="11"/>
      <color theme="1"/>
      <name val="Arial"/>
      <family val="2"/>
    </font>
    <font>
      <u/>
      <sz val="11"/>
      <color theme="10"/>
      <name val="Calibri"/>
      <family val="2"/>
      <scheme val="minor"/>
    </font>
    <font>
      <b/>
      <sz val="12"/>
      <color theme="0"/>
      <name val="Arial"/>
      <family val="2"/>
    </font>
    <font>
      <i/>
      <sz val="10"/>
      <color theme="1"/>
      <name val="Arial"/>
      <family val="2"/>
    </font>
    <font>
      <b/>
      <sz val="12"/>
      <color theme="1"/>
      <name val="Arial"/>
      <family val="2"/>
    </font>
    <font>
      <i/>
      <sz val="12"/>
      <color theme="1"/>
      <name val="Arial"/>
      <family val="2"/>
    </font>
    <font>
      <b/>
      <sz val="10"/>
      <name val="Calibri"/>
      <family val="2"/>
      <scheme val="minor"/>
    </font>
    <font>
      <sz val="11"/>
      <color theme="1"/>
      <name val="Calibri"/>
      <family val="2"/>
      <scheme val="minor"/>
    </font>
    <font>
      <b/>
      <sz val="12"/>
      <name val="Calibri"/>
      <family val="2"/>
      <scheme val="minor"/>
    </font>
    <font>
      <b/>
      <sz val="12"/>
      <color theme="1"/>
      <name val="Calibri"/>
      <family val="2"/>
      <scheme val="minor"/>
    </font>
    <font>
      <b/>
      <vertAlign val="superscript"/>
      <sz val="12"/>
      <name val="Calibri"/>
      <family val="2"/>
      <scheme val="minor"/>
    </font>
    <font>
      <sz val="11"/>
      <color theme="1"/>
      <name val="Calibri"/>
      <family val="2"/>
      <scheme val="minor"/>
    </font>
    <font>
      <sz val="10"/>
      <color rgb="FF212121"/>
      <name val="Calibri"/>
      <family val="2"/>
    </font>
    <font>
      <sz val="11"/>
      <color rgb="FF212121"/>
      <name val="Calibri"/>
      <family val="2"/>
    </font>
    <font>
      <sz val="8"/>
      <color rgb="FF000000"/>
      <name val="Arial"/>
      <family val="2"/>
    </font>
    <font>
      <sz val="10"/>
      <color rgb="FF00000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7">
    <xf numFmtId="0" fontId="0" fillId="0" borderId="0"/>
    <xf numFmtId="0" fontId="2" fillId="0" borderId="0"/>
    <xf numFmtId="0" fontId="3" fillId="0" borderId="0"/>
    <xf numFmtId="0" fontId="14" fillId="0" borderId="0"/>
    <xf numFmtId="0" fontId="26" fillId="0" borderId="0" applyNumberFormat="0" applyFill="0" applyBorder="0" applyAlignment="0" applyProtection="0"/>
    <xf numFmtId="0" fontId="14" fillId="0" borderId="0"/>
    <xf numFmtId="43" fontId="32" fillId="0" borderId="0" applyFont="0" applyFill="0" applyBorder="0" applyAlignment="0" applyProtection="0"/>
  </cellStyleXfs>
  <cellXfs count="318">
    <xf numFmtId="0" fontId="0" fillId="0" borderId="0" xfId="0"/>
    <xf numFmtId="0" fontId="4" fillId="0" borderId="0" xfId="0" applyFont="1"/>
    <xf numFmtId="0" fontId="5" fillId="0" borderId="0" xfId="0" applyFont="1"/>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165"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vertical="center"/>
    </xf>
    <xf numFmtId="0" fontId="6" fillId="0" borderId="0" xfId="0" applyFont="1" applyAlignment="1">
      <alignment vertical="center"/>
    </xf>
    <xf numFmtId="0" fontId="15" fillId="0" borderId="0" xfId="0" applyFont="1" applyAlignment="1">
      <alignment vertical="center"/>
    </xf>
    <xf numFmtId="0" fontId="0" fillId="0" borderId="0" xfId="0" applyAlignment="1">
      <alignment horizontal="left" vertical="center" wrapText="1"/>
    </xf>
    <xf numFmtId="0" fontId="17" fillId="0" borderId="1" xfId="0" applyFont="1" applyBorder="1" applyAlignment="1">
      <alignment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6" fillId="0" borderId="6" xfId="0" applyFont="1" applyBorder="1" applyAlignment="1">
      <alignment vertical="center"/>
    </xf>
    <xf numFmtId="0" fontId="0" fillId="0" borderId="7" xfId="0" applyBorder="1" applyAlignment="1">
      <alignment vertical="center"/>
    </xf>
    <xf numFmtId="0" fontId="15" fillId="0" borderId="1" xfId="0" applyFont="1" applyBorder="1" applyAlignment="1">
      <alignment vertical="center"/>
    </xf>
    <xf numFmtId="1" fontId="0" fillId="0" borderId="0" xfId="0" applyNumberFormat="1" applyAlignment="1">
      <alignment horizontal="center" vertical="center"/>
    </xf>
    <xf numFmtId="0" fontId="20" fillId="0" borderId="0" xfId="0" applyFont="1" applyAlignment="1">
      <alignment vertical="center"/>
    </xf>
    <xf numFmtId="2" fontId="0" fillId="0" borderId="0" xfId="0" applyNumberFormat="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 fontId="0" fillId="0" borderId="0" xfId="0" applyNumberFormat="1" applyAlignment="1">
      <alignment horizontal="left" vertical="center"/>
    </xf>
    <xf numFmtId="0" fontId="20" fillId="0" borderId="10" xfId="0" applyFont="1" applyBorder="1" applyAlignment="1">
      <alignment vertical="center"/>
    </xf>
    <xf numFmtId="0" fontId="0" fillId="0" borderId="10" xfId="0" applyBorder="1" applyAlignment="1">
      <alignment vertical="center"/>
    </xf>
    <xf numFmtId="166" fontId="0" fillId="0" borderId="0" xfId="0" applyNumberFormat="1" applyAlignment="1">
      <alignment horizontal="left" vertical="center"/>
    </xf>
    <xf numFmtId="0" fontId="20" fillId="0" borderId="0" xfId="0" applyFont="1" applyAlignment="1">
      <alignment horizontal="left" vertical="center"/>
    </xf>
    <xf numFmtId="0" fontId="23" fillId="0" borderId="0" xfId="3" applyFont="1" applyAlignment="1">
      <alignment vertical="center"/>
    </xf>
    <xf numFmtId="0" fontId="23" fillId="0" borderId="0" xfId="5" applyFont="1" applyAlignment="1">
      <alignment vertical="center"/>
    </xf>
    <xf numFmtId="0" fontId="21" fillId="0" borderId="10" xfId="0" applyFont="1" applyBorder="1" applyAlignment="1">
      <alignment vertical="center"/>
    </xf>
    <xf numFmtId="1" fontId="10" fillId="0" borderId="0" xfId="0" applyNumberFormat="1" applyFont="1" applyAlignment="1">
      <alignment horizontal="left" vertical="center"/>
    </xf>
    <xf numFmtId="0" fontId="21" fillId="0" borderId="0" xfId="0" applyFont="1" applyAlignment="1">
      <alignment vertical="center"/>
    </xf>
    <xf numFmtId="1" fontId="10" fillId="0" borderId="0" xfId="0" applyNumberFormat="1" applyFont="1" applyAlignment="1">
      <alignment horizontal="right" vertical="center"/>
    </xf>
    <xf numFmtId="0" fontId="21" fillId="0" borderId="0" xfId="0" applyFont="1" applyAlignment="1">
      <alignment horizontal="right" vertical="center"/>
    </xf>
    <xf numFmtId="0" fontId="0" fillId="0" borderId="12" xfId="0" applyBorder="1" applyAlignment="1">
      <alignment horizontal="center" vertical="center"/>
    </xf>
    <xf numFmtId="0" fontId="10"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horizontal="center" wrapText="1"/>
    </xf>
    <xf numFmtId="0" fontId="0" fillId="0" borderId="12" xfId="0" quotePrefix="1" applyBorder="1" applyAlignment="1">
      <alignment horizontal="center" wrapText="1"/>
    </xf>
    <xf numFmtId="0" fontId="0" fillId="0" borderId="12" xfId="0" applyBorder="1" applyAlignment="1">
      <alignment horizontal="left" vertical="center"/>
    </xf>
    <xf numFmtId="0" fontId="10" fillId="0" borderId="12" xfId="0" quotePrefix="1" applyFont="1" applyBorder="1" applyAlignment="1">
      <alignment horizontal="center" vertical="center"/>
    </xf>
    <xf numFmtId="0" fontId="0" fillId="0" borderId="12" xfId="0" quotePrefix="1" applyBorder="1" applyAlignment="1">
      <alignment horizontal="center" vertical="center"/>
    </xf>
    <xf numFmtId="0" fontId="0" fillId="0" borderId="12" xfId="0" applyBorder="1" applyAlignment="1">
      <alignment horizontal="left" vertical="center" wrapText="1"/>
    </xf>
    <xf numFmtId="0" fontId="0" fillId="0" borderId="12" xfId="0" quotePrefix="1" applyBorder="1" applyAlignment="1">
      <alignment horizontal="center" vertical="center" wrapText="1"/>
    </xf>
    <xf numFmtId="0" fontId="0" fillId="0" borderId="12" xfId="0" applyBorder="1" applyAlignment="1">
      <alignment horizontal="center" vertical="center" wrapText="1"/>
    </xf>
    <xf numFmtId="0" fontId="10" fillId="0" borderId="12" xfId="0" applyFont="1" applyBorder="1" applyAlignment="1">
      <alignment horizontal="center" vertical="center" wrapText="1"/>
    </xf>
    <xf numFmtId="0" fontId="0" fillId="0" borderId="0" xfId="0" applyAlignment="1">
      <alignment horizontal="left"/>
    </xf>
    <xf numFmtId="0" fontId="0" fillId="0" borderId="0" xfId="0" applyAlignment="1">
      <alignment horizontal="center" vertical="center"/>
    </xf>
    <xf numFmtId="0" fontId="16" fillId="0" borderId="0" xfId="0" applyFont="1" applyAlignment="1">
      <alignment horizontal="center"/>
    </xf>
    <xf numFmtId="0" fontId="16" fillId="0" borderId="0" xfId="0" applyFont="1"/>
    <xf numFmtId="1" fontId="16" fillId="0" borderId="0" xfId="0" applyNumberFormat="1" applyFont="1"/>
    <xf numFmtId="0" fontId="0" fillId="0" borderId="0" xfId="0" applyAlignment="1">
      <alignment horizontal="center"/>
    </xf>
    <xf numFmtId="1" fontId="0" fillId="0" borderId="0" xfId="0" applyNumberFormat="1"/>
    <xf numFmtId="0" fontId="33" fillId="0" borderId="0" xfId="0" applyFont="1"/>
    <xf numFmtId="0" fontId="33" fillId="0" borderId="0" xfId="0" applyFont="1" applyAlignment="1">
      <alignment horizontal="center"/>
    </xf>
    <xf numFmtId="164" fontId="33" fillId="0" borderId="0" xfId="0" applyNumberFormat="1" applyFont="1" applyAlignment="1">
      <alignment horizontal="center"/>
    </xf>
    <xf numFmtId="1" fontId="33" fillId="0" borderId="0" xfId="0" applyNumberFormat="1" applyFont="1" applyAlignment="1">
      <alignment horizontal="center"/>
    </xf>
    <xf numFmtId="164" fontId="34" fillId="0" borderId="0" xfId="0" applyNumberFormat="1" applyFont="1" applyAlignment="1">
      <alignment horizontal="center"/>
    </xf>
    <xf numFmtId="164" fontId="31" fillId="0" borderId="0" xfId="0" applyNumberFormat="1" applyFont="1" applyAlignment="1">
      <alignment horizontal="center"/>
    </xf>
    <xf numFmtId="164" fontId="16" fillId="0" borderId="0" xfId="0" applyNumberFormat="1" applyFont="1" applyAlignment="1">
      <alignment horizontal="center"/>
    </xf>
    <xf numFmtId="0" fontId="0" fillId="5" borderId="0" xfId="0" applyFill="1" applyAlignment="1">
      <alignment horizontal="center" vertical="center"/>
    </xf>
    <xf numFmtId="0" fontId="14" fillId="5" borderId="0" xfId="0" applyFont="1" applyFill="1" applyAlignment="1">
      <alignment horizontal="left" vertical="center"/>
    </xf>
    <xf numFmtId="0" fontId="14" fillId="5" borderId="0" xfId="0" applyFont="1" applyFill="1" applyAlignment="1">
      <alignment horizontal="left" vertical="center" wrapText="1"/>
    </xf>
    <xf numFmtId="0" fontId="14" fillId="5" borderId="0" xfId="0" applyFont="1" applyFill="1" applyAlignment="1">
      <alignment horizontal="center" vertical="center" wrapText="1"/>
    </xf>
    <xf numFmtId="164" fontId="14" fillId="5" borderId="0" xfId="0" applyNumberFormat="1" applyFont="1" applyFill="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164" fontId="14" fillId="0" borderId="0" xfId="0" applyNumberFormat="1" applyFont="1" applyAlignment="1">
      <alignment horizontal="center" vertical="center"/>
    </xf>
    <xf numFmtId="0" fontId="14" fillId="0" borderId="0" xfId="0" applyFont="1" applyAlignment="1">
      <alignment horizontal="center" vertical="center"/>
    </xf>
    <xf numFmtId="1" fontId="14" fillId="0" borderId="0" xfId="0" applyNumberFormat="1" applyFont="1" applyAlignment="1">
      <alignment horizontal="center" vertical="center"/>
    </xf>
    <xf numFmtId="0" fontId="14" fillId="5" borderId="0" xfId="0" applyFont="1" applyFill="1" applyAlignment="1">
      <alignment horizontal="center" vertical="center"/>
    </xf>
    <xf numFmtId="14" fontId="14" fillId="0" borderId="0" xfId="0" applyNumberFormat="1" applyFont="1" applyAlignment="1">
      <alignment horizontal="left" vertical="center"/>
    </xf>
    <xf numFmtId="164" fontId="14" fillId="0" borderId="0" xfId="0" applyNumberFormat="1" applyFont="1" applyAlignment="1">
      <alignment horizontal="center"/>
    </xf>
    <xf numFmtId="164" fontId="14" fillId="5" borderId="0" xfId="0" applyNumberFormat="1" applyFont="1" applyFill="1" applyAlignment="1">
      <alignment horizontal="center"/>
    </xf>
    <xf numFmtId="0" fontId="14" fillId="6" borderId="0" xfId="0" applyFont="1" applyFill="1" applyAlignment="1">
      <alignment horizontal="left" vertical="center"/>
    </xf>
    <xf numFmtId="0" fontId="14" fillId="6" borderId="0" xfId="0" applyFont="1" applyFill="1" applyAlignment="1">
      <alignment horizontal="left" vertical="center" wrapText="1"/>
    </xf>
    <xf numFmtId="0" fontId="14" fillId="6" borderId="0" xfId="0" applyFont="1" applyFill="1" applyAlignment="1">
      <alignment horizontal="center" vertical="center" wrapText="1"/>
    </xf>
    <xf numFmtId="164" fontId="14" fillId="6" borderId="0" xfId="0" applyNumberFormat="1" applyFont="1" applyFill="1" applyAlignment="1">
      <alignment horizontal="center"/>
    </xf>
    <xf numFmtId="164" fontId="14" fillId="6" borderId="0" xfId="0" applyNumberFormat="1" applyFont="1" applyFill="1" applyAlignment="1">
      <alignment horizontal="center" vertical="center"/>
    </xf>
    <xf numFmtId="164" fontId="34" fillId="0" borderId="0" xfId="0" applyNumberFormat="1" applyFont="1" applyAlignment="1">
      <alignment horizontal="center" vertical="center"/>
    </xf>
    <xf numFmtId="1" fontId="20" fillId="0" borderId="0" xfId="0" applyNumberFormat="1" applyFont="1" applyAlignment="1">
      <alignment horizontal="left"/>
    </xf>
    <xf numFmtId="164" fontId="0" fillId="0" borderId="0" xfId="0" applyNumberFormat="1" applyAlignment="1">
      <alignment horizontal="center"/>
    </xf>
    <xf numFmtId="164" fontId="0" fillId="0" borderId="0" xfId="0" applyNumberFormat="1"/>
    <xf numFmtId="164" fontId="16" fillId="0" borderId="0" xfId="0" applyNumberFormat="1" applyFont="1"/>
    <xf numFmtId="0" fontId="22" fillId="0" borderId="0" xfId="0" applyFont="1" applyAlignment="1">
      <alignment horizontal="left"/>
    </xf>
    <xf numFmtId="0" fontId="22" fillId="0" borderId="0" xfId="0" applyFont="1" applyAlignment="1">
      <alignment horizontal="center"/>
    </xf>
    <xf numFmtId="164" fontId="22" fillId="0" borderId="0" xfId="0" applyNumberFormat="1" applyFont="1" applyAlignment="1">
      <alignment horizontal="center"/>
    </xf>
    <xf numFmtId="1" fontId="22" fillId="0" borderId="0" xfId="0" applyNumberFormat="1" applyFont="1" applyAlignment="1">
      <alignment horizontal="center"/>
    </xf>
    <xf numFmtId="1" fontId="22" fillId="0" borderId="0" xfId="0" applyNumberFormat="1" applyFont="1"/>
    <xf numFmtId="0" fontId="1" fillId="0" borderId="0" xfId="0" applyFont="1"/>
    <xf numFmtId="0" fontId="18" fillId="0" borderId="14" xfId="0" applyFont="1" applyBorder="1" applyAlignment="1">
      <alignment horizontal="left"/>
    </xf>
    <xf numFmtId="0" fontId="19" fillId="0" borderId="15" xfId="0" applyFont="1" applyBorder="1"/>
    <xf numFmtId="0" fontId="16" fillId="0" borderId="15" xfId="0" applyFont="1" applyBorder="1" applyAlignment="1">
      <alignment horizontal="center"/>
    </xf>
    <xf numFmtId="0" fontId="16" fillId="0" borderId="15" xfId="0" applyFont="1" applyBorder="1"/>
    <xf numFmtId="1" fontId="16" fillId="0" borderId="15" xfId="0" applyNumberFormat="1" applyFont="1" applyBorder="1"/>
    <xf numFmtId="0" fontId="0" fillId="0" borderId="15" xfId="0" applyBorder="1"/>
    <xf numFmtId="0" fontId="0" fillId="0" borderId="16" xfId="0" applyBorder="1"/>
    <xf numFmtId="0" fontId="15" fillId="0" borderId="17" xfId="0" applyFont="1" applyBorder="1"/>
    <xf numFmtId="0" fontId="0" fillId="0" borderId="18" xfId="0" applyBorder="1"/>
    <xf numFmtId="0" fontId="15" fillId="0" borderId="17" xfId="0" applyFont="1" applyBorder="1" applyAlignment="1">
      <alignment horizontal="left"/>
    </xf>
    <xf numFmtId="0" fontId="20" fillId="0" borderId="17" xfId="0" applyFont="1" applyBorder="1" applyAlignment="1">
      <alignment horizontal="left"/>
    </xf>
    <xf numFmtId="0" fontId="20" fillId="0" borderId="19" xfId="0" applyFont="1" applyBorder="1" applyAlignment="1">
      <alignment horizontal="left"/>
    </xf>
    <xf numFmtId="0" fontId="0" fillId="0" borderId="20" xfId="0" applyBorder="1"/>
    <xf numFmtId="0" fontId="0" fillId="0" borderId="20" xfId="0" applyBorder="1" applyAlignment="1">
      <alignment horizontal="center"/>
    </xf>
    <xf numFmtId="1" fontId="0" fillId="0" borderId="20" xfId="0" applyNumberFormat="1" applyBorder="1"/>
    <xf numFmtId="0" fontId="0" fillId="0" borderId="21" xfId="0" applyBorder="1"/>
    <xf numFmtId="0" fontId="33" fillId="0" borderId="14" xfId="0" applyFont="1" applyBorder="1"/>
    <xf numFmtId="0" fontId="33" fillId="0" borderId="15" xfId="0" applyFont="1" applyBorder="1"/>
    <xf numFmtId="0" fontId="33" fillId="0" borderId="15" xfId="0" applyFont="1" applyBorder="1" applyAlignment="1">
      <alignment horizontal="center"/>
    </xf>
    <xf numFmtId="164" fontId="33" fillId="0" borderId="15" xfId="0" applyNumberFormat="1" applyFont="1" applyBorder="1" applyAlignment="1">
      <alignment horizontal="center"/>
    </xf>
    <xf numFmtId="1" fontId="33" fillId="0" borderId="15" xfId="0" applyNumberFormat="1" applyFont="1" applyBorder="1" applyAlignment="1">
      <alignment horizontal="center"/>
    </xf>
    <xf numFmtId="164" fontId="14" fillId="0" borderId="15" xfId="0" applyNumberFormat="1" applyFont="1" applyBorder="1"/>
    <xf numFmtId="164" fontId="34" fillId="0" borderId="15" xfId="0" applyNumberFormat="1" applyFont="1" applyBorder="1" applyAlignment="1">
      <alignment horizontal="center"/>
    </xf>
    <xf numFmtId="0" fontId="33" fillId="0" borderId="17" xfId="0" applyFont="1" applyBorder="1"/>
    <xf numFmtId="0" fontId="34" fillId="0" borderId="18"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164" fontId="19" fillId="0" borderId="20" xfId="0" applyNumberFormat="1" applyFont="1" applyBorder="1" applyAlignment="1">
      <alignment horizontal="center"/>
    </xf>
    <xf numFmtId="164" fontId="31" fillId="0" borderId="20" xfId="0" applyNumberFormat="1" applyFont="1" applyBorder="1" applyAlignment="1">
      <alignment horizontal="center"/>
    </xf>
    <xf numFmtId="1" fontId="31" fillId="0" borderId="20" xfId="0" applyNumberFormat="1" applyFont="1" applyBorder="1" applyAlignment="1">
      <alignment horizontal="center"/>
    </xf>
    <xf numFmtId="1" fontId="19" fillId="0" borderId="20" xfId="0" applyNumberFormat="1" applyFont="1" applyBorder="1" applyAlignment="1">
      <alignment horizontal="center"/>
    </xf>
    <xf numFmtId="164" fontId="16" fillId="0" borderId="20" xfId="0" applyNumberFormat="1" applyFont="1" applyBorder="1" applyAlignment="1">
      <alignment horizontal="center"/>
    </xf>
    <xf numFmtId="164" fontId="34" fillId="0" borderId="16" xfId="0" applyNumberFormat="1" applyFont="1" applyBorder="1" applyAlignment="1">
      <alignment horizontal="center"/>
    </xf>
    <xf numFmtId="164" fontId="34" fillId="0" borderId="17" xfId="0" applyNumberFormat="1" applyFont="1" applyBorder="1" applyAlignment="1">
      <alignment horizontal="center"/>
    </xf>
    <xf numFmtId="164" fontId="34" fillId="0" borderId="18" xfId="0" applyNumberFormat="1" applyFont="1" applyBorder="1" applyAlignment="1">
      <alignment horizontal="center"/>
    </xf>
    <xf numFmtId="164" fontId="19" fillId="0" borderId="19" xfId="0" applyNumberFormat="1" applyFont="1" applyBorder="1" applyAlignment="1">
      <alignment horizontal="center"/>
    </xf>
    <xf numFmtId="164" fontId="19" fillId="0" borderId="21" xfId="0" applyNumberFormat="1" applyFont="1" applyBorder="1" applyAlignment="1">
      <alignment horizontal="center"/>
    </xf>
    <xf numFmtId="0" fontId="34" fillId="0" borderId="22" xfId="0" applyFont="1" applyBorder="1" applyAlignment="1">
      <alignment horizontal="center"/>
    </xf>
    <xf numFmtId="0" fontId="34" fillId="0" borderId="23" xfId="0" applyFont="1" applyBorder="1" applyAlignment="1">
      <alignment horizontal="center"/>
    </xf>
    <xf numFmtId="0" fontId="19" fillId="0" borderId="24" xfId="0" applyFont="1" applyBorder="1" applyAlignment="1">
      <alignment horizontal="center"/>
    </xf>
    <xf numFmtId="0" fontId="34" fillId="0" borderId="14" xfId="0" applyFont="1" applyBorder="1" applyAlignment="1">
      <alignment horizontal="center"/>
    </xf>
    <xf numFmtId="1" fontId="34" fillId="0" borderId="16" xfId="0" applyNumberFormat="1" applyFont="1" applyBorder="1" applyAlignment="1">
      <alignment horizontal="center"/>
    </xf>
    <xf numFmtId="0" fontId="34" fillId="0" borderId="17" xfId="0" applyFont="1" applyBorder="1" applyAlignment="1">
      <alignment horizontal="center"/>
    </xf>
    <xf numFmtId="1" fontId="34" fillId="0" borderId="18" xfId="0" applyNumberFormat="1" applyFont="1" applyBorder="1" applyAlignment="1">
      <alignment horizontal="center"/>
    </xf>
    <xf numFmtId="0" fontId="19" fillId="0" borderId="19" xfId="0" applyFont="1" applyBorder="1" applyAlignment="1">
      <alignment horizontal="center"/>
    </xf>
    <xf numFmtId="1" fontId="34" fillId="0" borderId="21" xfId="0" applyNumberFormat="1" applyFont="1" applyBorder="1" applyAlignment="1">
      <alignment horizont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14" fillId="5" borderId="14" xfId="0" applyFont="1" applyFill="1" applyBorder="1" applyAlignment="1">
      <alignment horizontal="left" vertical="center"/>
    </xf>
    <xf numFmtId="0" fontId="14" fillId="5" borderId="15" xfId="0" applyFont="1" applyFill="1" applyBorder="1" applyAlignment="1">
      <alignment horizontal="left" vertical="center" wrapText="1"/>
    </xf>
    <xf numFmtId="0" fontId="14" fillId="5" borderId="15" xfId="0" applyFont="1" applyFill="1" applyBorder="1" applyAlignment="1">
      <alignment horizontal="center" vertical="center" wrapText="1"/>
    </xf>
    <xf numFmtId="164" fontId="14" fillId="5" borderId="15" xfId="0" applyNumberFormat="1" applyFont="1" applyFill="1" applyBorder="1" applyAlignment="1">
      <alignment horizontal="center" vertical="center"/>
    </xf>
    <xf numFmtId="2" fontId="14" fillId="5" borderId="16" xfId="0" applyNumberFormat="1" applyFont="1" applyFill="1" applyBorder="1" applyAlignment="1">
      <alignment horizontal="center" vertical="center"/>
    </xf>
    <xf numFmtId="0" fontId="14" fillId="0" borderId="17" xfId="0" applyFont="1" applyBorder="1" applyAlignment="1">
      <alignment horizontal="left" vertical="center"/>
    </xf>
    <xf numFmtId="2" fontId="14" fillId="0" borderId="18" xfId="0" applyNumberFormat="1" applyFont="1" applyBorder="1" applyAlignment="1">
      <alignment horizontal="center" vertical="center"/>
    </xf>
    <xf numFmtId="0" fontId="14" fillId="5" borderId="17" xfId="0" applyFont="1" applyFill="1" applyBorder="1" applyAlignment="1">
      <alignment horizontal="left" vertical="center"/>
    </xf>
    <xf numFmtId="2" fontId="14" fillId="5" borderId="18" xfId="0" applyNumberFormat="1" applyFont="1" applyFill="1" applyBorder="1" applyAlignment="1">
      <alignment horizontal="center" vertical="center"/>
    </xf>
    <xf numFmtId="0" fontId="14" fillId="0" borderId="17" xfId="0" applyFont="1" applyBorder="1" applyAlignment="1">
      <alignment horizontal="left" vertical="center" wrapText="1"/>
    </xf>
    <xf numFmtId="0" fontId="14" fillId="5" borderId="17" xfId="0" applyFont="1" applyFill="1" applyBorder="1" applyAlignment="1">
      <alignment horizontal="left" vertical="center" wrapText="1"/>
    </xf>
    <xf numFmtId="0" fontId="14" fillId="0" borderId="19" xfId="0" applyFont="1" applyBorder="1" applyAlignment="1">
      <alignment horizontal="left" vertical="center"/>
    </xf>
    <xf numFmtId="0" fontId="14" fillId="0" borderId="20" xfId="0" applyFont="1" applyBorder="1" applyAlignment="1">
      <alignment horizontal="left" vertical="center" wrapText="1"/>
    </xf>
    <xf numFmtId="0" fontId="14" fillId="0" borderId="20" xfId="0" applyFont="1" applyBorder="1" applyAlignment="1">
      <alignment horizontal="center" vertical="center" wrapText="1"/>
    </xf>
    <xf numFmtId="164" fontId="14" fillId="0" borderId="20" xfId="0" applyNumberFormat="1" applyFont="1" applyBorder="1" applyAlignment="1">
      <alignment horizontal="center" vertical="center"/>
    </xf>
    <xf numFmtId="2" fontId="14" fillId="0" borderId="21" xfId="0" applyNumberFormat="1" applyFont="1" applyBorder="1" applyAlignment="1">
      <alignment horizontal="center" vertical="center"/>
    </xf>
    <xf numFmtId="164" fontId="14" fillId="5" borderId="14" xfId="0" applyNumberFormat="1" applyFont="1" applyFill="1" applyBorder="1" applyAlignment="1">
      <alignment horizontal="center" vertical="center"/>
    </xf>
    <xf numFmtId="164" fontId="14" fillId="5" borderId="16" xfId="0" applyNumberFormat="1" applyFont="1" applyFill="1" applyBorder="1" applyAlignment="1">
      <alignment horizontal="center" vertical="center"/>
    </xf>
    <xf numFmtId="164" fontId="14" fillId="0" borderId="17" xfId="0" applyNumberFormat="1" applyFont="1" applyBorder="1" applyAlignment="1">
      <alignment horizontal="center" vertical="center"/>
    </xf>
    <xf numFmtId="164" fontId="14" fillId="0" borderId="18" xfId="0" applyNumberFormat="1" applyFont="1" applyBorder="1" applyAlignment="1">
      <alignment horizontal="center" vertical="center"/>
    </xf>
    <xf numFmtId="164" fontId="14" fillId="5" borderId="17" xfId="0" applyNumberFormat="1" applyFont="1" applyFill="1" applyBorder="1" applyAlignment="1">
      <alignment horizontal="center" vertical="center"/>
    </xf>
    <xf numFmtId="164" fontId="14" fillId="5" borderId="18" xfId="0" applyNumberFormat="1" applyFont="1" applyFill="1" applyBorder="1" applyAlignment="1">
      <alignment horizontal="center" vertical="center"/>
    </xf>
    <xf numFmtId="164" fontId="14" fillId="0" borderId="19" xfId="0" applyNumberFormat="1" applyFont="1" applyBorder="1" applyAlignment="1">
      <alignment horizontal="center" vertical="center"/>
    </xf>
    <xf numFmtId="164" fontId="14" fillId="0" borderId="21" xfId="0" applyNumberFormat="1" applyFont="1" applyBorder="1" applyAlignment="1">
      <alignment horizontal="center" vertical="center"/>
    </xf>
    <xf numFmtId="164" fontId="14" fillId="5" borderId="22" xfId="0" applyNumberFormat="1" applyFont="1" applyFill="1" applyBorder="1" applyAlignment="1">
      <alignment horizontal="center" vertical="center"/>
    </xf>
    <xf numFmtId="164" fontId="14" fillId="0" borderId="23" xfId="0" applyNumberFormat="1" applyFont="1" applyBorder="1" applyAlignment="1">
      <alignment horizontal="center" vertical="center"/>
    </xf>
    <xf numFmtId="164" fontId="14" fillId="5" borderId="23" xfId="0" applyNumberFormat="1" applyFont="1" applyFill="1" applyBorder="1" applyAlignment="1">
      <alignment horizontal="center" vertical="center"/>
    </xf>
    <xf numFmtId="164" fontId="14" fillId="0" borderId="24" xfId="0" applyNumberFormat="1" applyFont="1" applyBorder="1" applyAlignment="1">
      <alignment horizontal="center" vertical="center"/>
    </xf>
    <xf numFmtId="3" fontId="14" fillId="5" borderId="14" xfId="0" applyNumberFormat="1" applyFont="1" applyFill="1" applyBorder="1" applyAlignment="1">
      <alignment horizontal="center" vertical="center"/>
    </xf>
    <xf numFmtId="1" fontId="14" fillId="5" borderId="16" xfId="0" applyNumberFormat="1" applyFont="1" applyFill="1" applyBorder="1" applyAlignment="1">
      <alignment horizontal="center" vertical="center" wrapText="1"/>
    </xf>
    <xf numFmtId="3" fontId="14" fillId="0" borderId="17" xfId="0" applyNumberFormat="1" applyFont="1" applyBorder="1" applyAlignment="1">
      <alignment horizontal="center" vertical="center"/>
    </xf>
    <xf numFmtId="1" fontId="14" fillId="0" borderId="18" xfId="0" applyNumberFormat="1" applyFont="1" applyBorder="1" applyAlignment="1">
      <alignment horizontal="center" vertical="center" wrapText="1"/>
    </xf>
    <xf numFmtId="3" fontId="14" fillId="5" borderId="17" xfId="0" applyNumberFormat="1" applyFont="1" applyFill="1" applyBorder="1" applyAlignment="1">
      <alignment horizontal="center" vertical="center"/>
    </xf>
    <xf numFmtId="1" fontId="14" fillId="5" borderId="18" xfId="0" applyNumberFormat="1" applyFont="1" applyFill="1" applyBorder="1" applyAlignment="1">
      <alignment horizontal="center" vertical="center" wrapText="1"/>
    </xf>
    <xf numFmtId="1" fontId="14" fillId="0" borderId="18" xfId="0" applyNumberFormat="1" applyFont="1" applyBorder="1" applyAlignment="1">
      <alignment horizontal="center" vertical="center"/>
    </xf>
    <xf numFmtId="1" fontId="14" fillId="5" borderId="18" xfId="0" applyNumberFormat="1" applyFont="1" applyFill="1" applyBorder="1" applyAlignment="1">
      <alignment horizontal="center" vertical="center"/>
    </xf>
    <xf numFmtId="3" fontId="14" fillId="0" borderId="17" xfId="6" applyNumberFormat="1" applyFont="1" applyBorder="1" applyAlignment="1">
      <alignment horizontal="center" vertical="center"/>
    </xf>
    <xf numFmtId="3" fontId="14" fillId="0" borderId="19" xfId="0" applyNumberFormat="1" applyFont="1" applyBorder="1" applyAlignment="1">
      <alignment horizontal="center" vertical="center"/>
    </xf>
    <xf numFmtId="1" fontId="14" fillId="0" borderId="21" xfId="0" applyNumberFormat="1" applyFont="1" applyBorder="1" applyAlignment="1">
      <alignment horizontal="center" vertical="center" wrapText="1"/>
    </xf>
    <xf numFmtId="164" fontId="34" fillId="5" borderId="15" xfId="0" applyNumberFormat="1" applyFont="1" applyFill="1" applyBorder="1" applyAlignment="1">
      <alignment horizontal="center" vertical="center"/>
    </xf>
    <xf numFmtId="164" fontId="34" fillId="5" borderId="22" xfId="0" applyNumberFormat="1" applyFont="1" applyFill="1" applyBorder="1" applyAlignment="1">
      <alignment horizontal="center" vertical="center"/>
    </xf>
    <xf numFmtId="3" fontId="34" fillId="5" borderId="15" xfId="0" applyNumberFormat="1" applyFont="1" applyFill="1" applyBorder="1" applyAlignment="1">
      <alignment horizontal="center"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wrapText="1"/>
    </xf>
    <xf numFmtId="0" fontId="14" fillId="0" borderId="15" xfId="0" applyFont="1" applyBorder="1" applyAlignment="1">
      <alignment horizontal="center" vertical="center" wrapText="1"/>
    </xf>
    <xf numFmtId="164" fontId="14" fillId="0" borderId="15" xfId="0" applyNumberFormat="1" applyFont="1" applyBorder="1" applyAlignment="1">
      <alignment horizontal="center"/>
    </xf>
    <xf numFmtId="164" fontId="14" fillId="0" borderId="15" xfId="0" applyNumberFormat="1" applyFont="1" applyBorder="1" applyAlignment="1">
      <alignment horizontal="center" vertical="center"/>
    </xf>
    <xf numFmtId="0" fontId="14" fillId="0" borderId="16" xfId="0" applyFont="1" applyBorder="1" applyAlignment="1">
      <alignment horizontal="center"/>
    </xf>
    <xf numFmtId="0" fontId="14" fillId="5" borderId="18" xfId="0" applyFont="1" applyFill="1" applyBorder="1" applyAlignment="1">
      <alignment horizontal="center"/>
    </xf>
    <xf numFmtId="0" fontId="14" fillId="0" borderId="18" xfId="0" applyFont="1" applyBorder="1" applyAlignment="1">
      <alignment horizontal="center"/>
    </xf>
    <xf numFmtId="0" fontId="14" fillId="6" borderId="17" xfId="0" applyFont="1" applyFill="1" applyBorder="1" applyAlignment="1">
      <alignment horizontal="left" vertical="center"/>
    </xf>
    <xf numFmtId="0" fontId="14" fillId="6" borderId="18" xfId="0" applyFont="1" applyFill="1" applyBorder="1" applyAlignment="1">
      <alignment horizontal="center"/>
    </xf>
    <xf numFmtId="164" fontId="14" fillId="0" borderId="20" xfId="0" applyNumberFormat="1" applyFont="1" applyBorder="1" applyAlignment="1">
      <alignment horizontal="center"/>
    </xf>
    <xf numFmtId="0" fontId="14" fillId="0" borderId="21" xfId="0" applyFont="1" applyBorder="1" applyAlignment="1">
      <alignment horizontal="center"/>
    </xf>
    <xf numFmtId="164" fontId="14" fillId="0" borderId="14" xfId="0" applyNumberFormat="1" applyFont="1" applyBorder="1" applyAlignment="1">
      <alignment horizontal="center" vertical="center"/>
    </xf>
    <xf numFmtId="164" fontId="14" fillId="0" borderId="16" xfId="0" applyNumberFormat="1" applyFont="1" applyBorder="1" applyAlignment="1">
      <alignment horizontal="center" vertical="center"/>
    </xf>
    <xf numFmtId="164" fontId="14" fillId="6" borderId="17" xfId="0" applyNumberFormat="1" applyFont="1" applyFill="1" applyBorder="1" applyAlignment="1">
      <alignment horizontal="center" vertical="center"/>
    </xf>
    <xf numFmtId="164" fontId="14" fillId="6" borderId="18" xfId="0" applyNumberFormat="1" applyFont="1" applyFill="1" applyBorder="1" applyAlignment="1">
      <alignment horizontal="center" vertical="center"/>
    </xf>
    <xf numFmtId="164" fontId="14" fillId="0" borderId="22" xfId="0" applyNumberFormat="1" applyFont="1" applyBorder="1" applyAlignment="1">
      <alignment horizontal="center" vertical="center"/>
    </xf>
    <xf numFmtId="164" fontId="14" fillId="6" borderId="23" xfId="0" applyNumberFormat="1" applyFont="1" applyFill="1" applyBorder="1" applyAlignment="1">
      <alignment horizontal="center" vertical="center"/>
    </xf>
    <xf numFmtId="3" fontId="14" fillId="0" borderId="14" xfId="0" applyNumberFormat="1" applyFont="1" applyBorder="1" applyAlignment="1">
      <alignment horizontal="center" vertical="center"/>
    </xf>
    <xf numFmtId="3" fontId="14" fillId="6" borderId="17" xfId="0" applyNumberFormat="1" applyFont="1" applyFill="1" applyBorder="1" applyAlignment="1">
      <alignment horizontal="center" vertical="center"/>
    </xf>
    <xf numFmtId="3" fontId="34" fillId="6" borderId="25" xfId="0" applyNumberFormat="1" applyFont="1" applyFill="1" applyBorder="1" applyAlignment="1">
      <alignment horizontal="center" vertical="center"/>
    </xf>
    <xf numFmtId="0" fontId="14" fillId="6" borderId="27" xfId="0" applyFont="1" applyFill="1" applyBorder="1" applyAlignment="1">
      <alignment horizontal="center"/>
    </xf>
    <xf numFmtId="164" fontId="34" fillId="6" borderId="13" xfId="0" applyNumberFormat="1" applyFont="1" applyFill="1" applyBorder="1" applyAlignment="1">
      <alignment horizontal="center" vertical="center"/>
    </xf>
    <xf numFmtId="164" fontId="34" fillId="6" borderId="25" xfId="0" applyNumberFormat="1" applyFont="1" applyFill="1" applyBorder="1" applyAlignment="1">
      <alignment horizontal="center" vertical="center"/>
    </xf>
    <xf numFmtId="164" fontId="34" fillId="6" borderId="26" xfId="0" applyNumberFormat="1" applyFont="1" applyFill="1" applyBorder="1" applyAlignment="1">
      <alignment horizontal="center" vertical="center"/>
    </xf>
    <xf numFmtId="164" fontId="34" fillId="6" borderId="27" xfId="0" applyNumberFormat="1" applyFont="1" applyFill="1" applyBorder="1" applyAlignment="1">
      <alignment horizontal="center" vertical="center"/>
    </xf>
    <xf numFmtId="164" fontId="34" fillId="6" borderId="26" xfId="0" applyNumberFormat="1" applyFont="1" applyFill="1" applyBorder="1" applyAlignment="1">
      <alignment horizontal="center"/>
    </xf>
    <xf numFmtId="0" fontId="34" fillId="6" borderId="27" xfId="0" applyFont="1" applyFill="1" applyBorder="1" applyAlignment="1">
      <alignment horizontal="center"/>
    </xf>
    <xf numFmtId="0" fontId="34" fillId="5" borderId="16" xfId="0" applyFont="1" applyFill="1" applyBorder="1" applyAlignment="1">
      <alignment horizontal="center"/>
    </xf>
    <xf numFmtId="164" fontId="34" fillId="5" borderId="20" xfId="0" applyNumberFormat="1" applyFont="1" applyFill="1" applyBorder="1" applyAlignment="1">
      <alignment horizontal="center" vertical="center"/>
    </xf>
    <xf numFmtId="0" fontId="34" fillId="5" borderId="21" xfId="0" applyFont="1" applyFill="1" applyBorder="1" applyAlignment="1">
      <alignment horizontal="center"/>
    </xf>
    <xf numFmtId="164" fontId="34" fillId="5" borderId="14" xfId="0" applyNumberFormat="1" applyFont="1" applyFill="1" applyBorder="1" applyAlignment="1">
      <alignment horizontal="center"/>
    </xf>
    <xf numFmtId="164" fontId="34" fillId="5" borderId="15" xfId="0" applyNumberFormat="1" applyFont="1" applyFill="1" applyBorder="1" applyAlignment="1">
      <alignment horizontal="center"/>
    </xf>
    <xf numFmtId="164" fontId="34" fillId="5" borderId="16" xfId="0" applyNumberFormat="1" applyFont="1" applyFill="1" applyBorder="1" applyAlignment="1">
      <alignment horizontal="center"/>
    </xf>
    <xf numFmtId="164" fontId="34" fillId="5" borderId="19" xfId="0" applyNumberFormat="1" applyFont="1" applyFill="1" applyBorder="1" applyAlignment="1">
      <alignment horizontal="center"/>
    </xf>
    <xf numFmtId="164" fontId="34" fillId="5" borderId="20" xfId="0" applyNumberFormat="1" applyFont="1" applyFill="1" applyBorder="1" applyAlignment="1">
      <alignment horizontal="center"/>
    </xf>
    <xf numFmtId="164" fontId="34" fillId="5" borderId="21" xfId="0" applyNumberFormat="1" applyFont="1" applyFill="1" applyBorder="1" applyAlignment="1">
      <alignment horizontal="center"/>
    </xf>
    <xf numFmtId="3" fontId="34" fillId="5" borderId="14" xfId="0" applyNumberFormat="1" applyFont="1" applyFill="1" applyBorder="1" applyAlignment="1">
      <alignment horizontal="center" vertical="center"/>
    </xf>
    <xf numFmtId="1" fontId="34" fillId="5" borderId="16" xfId="0" applyNumberFormat="1" applyFont="1" applyFill="1" applyBorder="1" applyAlignment="1">
      <alignment horizontal="center" vertical="center"/>
    </xf>
    <xf numFmtId="3" fontId="34" fillId="0" borderId="17" xfId="0" applyNumberFormat="1" applyFont="1" applyBorder="1" applyAlignment="1">
      <alignment horizontal="center" vertical="center"/>
    </xf>
    <xf numFmtId="1" fontId="34" fillId="0" borderId="18" xfId="0" applyNumberFormat="1" applyFont="1" applyBorder="1" applyAlignment="1">
      <alignment horizontal="center" vertical="center"/>
    </xf>
    <xf numFmtId="164" fontId="34" fillId="5" borderId="19" xfId="0" applyNumberFormat="1" applyFont="1" applyFill="1" applyBorder="1" applyAlignment="1">
      <alignment horizontal="center" vertical="center"/>
    </xf>
    <xf numFmtId="1" fontId="34" fillId="5" borderId="21" xfId="0" applyNumberFormat="1" applyFont="1" applyFill="1" applyBorder="1" applyAlignment="1">
      <alignment horizontal="center" vertical="center"/>
    </xf>
    <xf numFmtId="2" fontId="36" fillId="0" borderId="0" xfId="0" applyNumberFormat="1" applyFont="1" applyAlignment="1">
      <alignment horizontal="center" vertical="center"/>
    </xf>
    <xf numFmtId="0" fontId="21" fillId="0" borderId="28" xfId="0" applyFont="1" applyBorder="1" applyAlignment="1">
      <alignment vertical="center"/>
    </xf>
    <xf numFmtId="0" fontId="21" fillId="0" borderId="29" xfId="0" applyFont="1" applyBorder="1" applyAlignment="1">
      <alignment horizontal="center" vertical="center"/>
    </xf>
    <xf numFmtId="1" fontId="10" fillId="0" borderId="17" xfId="0" applyNumberFormat="1" applyFont="1" applyBorder="1" applyAlignment="1">
      <alignment horizontal="left" vertical="center"/>
    </xf>
    <xf numFmtId="0" fontId="21" fillId="0" borderId="17"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0" fillId="0" borderId="0" xfId="0" applyAlignment="1">
      <alignment horizontal="center" vertical="center" wrapText="1"/>
    </xf>
    <xf numFmtId="0" fontId="0" fillId="0" borderId="18" xfId="0" applyBorder="1" applyAlignment="1">
      <alignment horizontal="center" vertical="center"/>
    </xf>
    <xf numFmtId="0" fontId="26" fillId="0" borderId="0" xfId="4" applyAlignment="1">
      <alignment horizontal="left" vertical="top" wrapText="1"/>
    </xf>
    <xf numFmtId="0" fontId="10" fillId="0" borderId="14" xfId="0" applyFont="1" applyBorder="1" applyAlignment="1">
      <alignment vertical="center"/>
    </xf>
    <xf numFmtId="0" fontId="10" fillId="0" borderId="19" xfId="0" applyFont="1" applyBorder="1" applyAlignment="1">
      <alignment vertical="center"/>
    </xf>
    <xf numFmtId="0" fontId="26" fillId="0" borderId="20" xfId="4" applyBorder="1" applyAlignment="1">
      <alignment horizontal="center" vertical="top" wrapText="1"/>
    </xf>
    <xf numFmtId="0" fontId="26" fillId="0" borderId="21" xfId="4" applyBorder="1" applyAlignment="1">
      <alignment horizontal="center" vertical="top" wrapText="1"/>
    </xf>
    <xf numFmtId="2" fontId="10" fillId="0" borderId="20"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12" xfId="0" applyFont="1" applyBorder="1" applyAlignment="1">
      <alignment horizontal="center" wrapText="1"/>
    </xf>
    <xf numFmtId="164" fontId="34" fillId="6" borderId="25" xfId="0" applyNumberFormat="1" applyFont="1" applyFill="1" applyBorder="1" applyAlignment="1">
      <alignment horizontal="center"/>
    </xf>
    <xf numFmtId="164" fontId="34" fillId="5" borderId="25" xfId="0" applyNumberFormat="1" applyFont="1" applyFill="1" applyBorder="1" applyAlignment="1">
      <alignment horizontal="center" vertical="center"/>
    </xf>
    <xf numFmtId="164" fontId="34" fillId="5" borderId="26" xfId="0" applyNumberFormat="1" applyFont="1" applyFill="1" applyBorder="1" applyAlignment="1">
      <alignment horizontal="center" vertical="center"/>
    </xf>
    <xf numFmtId="2" fontId="34" fillId="5" borderId="27" xfId="0" applyNumberFormat="1" applyFont="1" applyFill="1" applyBorder="1" applyAlignment="1">
      <alignment horizontal="center" vertical="center"/>
    </xf>
    <xf numFmtId="0" fontId="34" fillId="0" borderId="15" xfId="0" applyFont="1" applyBorder="1" applyAlignment="1">
      <alignment horizontal="center"/>
    </xf>
    <xf numFmtId="0" fontId="34" fillId="0" borderId="0" xfId="0" applyFont="1" applyAlignment="1">
      <alignment horizontal="center"/>
    </xf>
    <xf numFmtId="0" fontId="19" fillId="0" borderId="20" xfId="0" applyFont="1" applyBorder="1" applyAlignment="1">
      <alignment horizontal="center"/>
    </xf>
    <xf numFmtId="0" fontId="0" fillId="0" borderId="14" xfId="0" applyBorder="1"/>
    <xf numFmtId="0" fontId="25" fillId="0" borderId="0" xfId="0" applyFont="1"/>
    <xf numFmtId="0" fontId="40" fillId="0" borderId="0" xfId="0" applyFont="1"/>
    <xf numFmtId="0" fontId="26" fillId="0" borderId="4" xfId="4" applyBorder="1" applyAlignment="1">
      <alignment horizontal="left" vertical="center"/>
    </xf>
    <xf numFmtId="0" fontId="23" fillId="0" borderId="0" xfId="3" applyFont="1" applyAlignment="1">
      <alignment horizontal="center" vertical="center"/>
    </xf>
    <xf numFmtId="0" fontId="24" fillId="3" borderId="0" xfId="3" applyFont="1" applyFill="1" applyAlignment="1">
      <alignment horizontal="center" vertical="center"/>
    </xf>
    <xf numFmtId="0" fontId="25" fillId="0" borderId="0" xfId="3" applyFont="1" applyAlignment="1">
      <alignment horizontal="left" vertical="center" wrapText="1"/>
    </xf>
    <xf numFmtId="0" fontId="25" fillId="0" borderId="0" xfId="3" applyFont="1" applyAlignment="1">
      <alignment horizontal="left" vertical="center"/>
    </xf>
    <xf numFmtId="0" fontId="26" fillId="0" borderId="0" xfId="4" applyAlignment="1">
      <alignment horizontal="left" vertical="center"/>
    </xf>
    <xf numFmtId="0" fontId="25" fillId="0" borderId="0" xfId="3" applyFont="1" applyAlignment="1">
      <alignment horizontal="center" vertical="center"/>
    </xf>
    <xf numFmtId="0" fontId="29" fillId="4" borderId="9" xfId="5" applyFont="1" applyFill="1" applyBorder="1" applyAlignment="1">
      <alignment horizontal="left" vertical="center"/>
    </xf>
    <xf numFmtId="0" fontId="29" fillId="4" borderId="10" xfId="5" applyFont="1" applyFill="1" applyBorder="1" applyAlignment="1">
      <alignment horizontal="left" vertical="center"/>
    </xf>
    <xf numFmtId="0" fontId="29" fillId="4" borderId="11" xfId="5" applyFont="1" applyFill="1" applyBorder="1" applyAlignment="1">
      <alignment horizontal="left" vertical="center"/>
    </xf>
    <xf numFmtId="0" fontId="28" fillId="0" borderId="9" xfId="3" applyFont="1" applyBorder="1" applyAlignment="1">
      <alignment horizontal="left" vertical="top" wrapText="1"/>
    </xf>
    <xf numFmtId="0" fontId="28" fillId="0" borderId="10" xfId="3" applyFont="1" applyBorder="1" applyAlignment="1">
      <alignment horizontal="left" vertical="top" wrapText="1"/>
    </xf>
    <xf numFmtId="0" fontId="28" fillId="0" borderId="11" xfId="3" applyFont="1" applyBorder="1" applyAlignment="1">
      <alignment horizontal="left" vertical="top" wrapText="1"/>
    </xf>
    <xf numFmtId="0" fontId="29" fillId="4" borderId="9" xfId="3" applyFont="1" applyFill="1" applyBorder="1" applyAlignment="1">
      <alignment horizontal="left" wrapText="1"/>
    </xf>
    <xf numFmtId="0" fontId="29" fillId="4" borderId="10" xfId="3" applyFont="1" applyFill="1" applyBorder="1" applyAlignment="1">
      <alignment horizontal="left" wrapText="1"/>
    </xf>
    <xf numFmtId="0" fontId="29" fillId="4" borderId="11" xfId="3" applyFont="1" applyFill="1" applyBorder="1" applyAlignment="1">
      <alignment horizontal="left" wrapText="1"/>
    </xf>
    <xf numFmtId="0" fontId="30" fillId="4" borderId="8" xfId="3" applyFont="1" applyFill="1" applyBorder="1" applyAlignment="1">
      <alignment horizontal="left" vertical="center" wrapText="1"/>
    </xf>
    <xf numFmtId="0" fontId="30" fillId="4" borderId="4" xfId="3" applyFont="1" applyFill="1" applyBorder="1" applyAlignment="1">
      <alignment horizontal="left" vertical="center" wrapText="1"/>
    </xf>
    <xf numFmtId="0" fontId="30" fillId="4" borderId="5" xfId="3" applyFont="1" applyFill="1" applyBorder="1" applyAlignment="1">
      <alignment horizontal="left" vertical="center" wrapText="1"/>
    </xf>
    <xf numFmtId="0" fontId="27" fillId="3" borderId="9" xfId="3" applyFont="1" applyFill="1" applyBorder="1" applyAlignment="1">
      <alignment horizontal="left" vertical="top" wrapText="1"/>
    </xf>
    <xf numFmtId="0" fontId="27" fillId="3" borderId="10" xfId="3" applyFont="1" applyFill="1" applyBorder="1" applyAlignment="1">
      <alignment horizontal="left" vertical="top" wrapText="1"/>
    </xf>
    <xf numFmtId="0" fontId="27" fillId="3" borderId="11" xfId="3" applyFont="1" applyFill="1" applyBorder="1" applyAlignment="1">
      <alignment horizontal="left" vertical="top" wrapText="1"/>
    </xf>
    <xf numFmtId="0" fontId="28" fillId="0" borderId="1" xfId="3" applyFont="1" applyBorder="1" applyAlignment="1">
      <alignment horizontal="left" vertical="top" wrapText="1"/>
    </xf>
    <xf numFmtId="0" fontId="28" fillId="0" borderId="2" xfId="3" applyFont="1" applyBorder="1" applyAlignment="1">
      <alignment horizontal="left" vertical="top" wrapText="1"/>
    </xf>
    <xf numFmtId="0" fontId="28" fillId="0" borderId="3" xfId="3" applyFont="1" applyBorder="1" applyAlignment="1">
      <alignment horizontal="left" vertical="top" wrapText="1"/>
    </xf>
    <xf numFmtId="0" fontId="28" fillId="0" borderId="6" xfId="3" applyFont="1" applyBorder="1" applyAlignment="1">
      <alignment horizontal="left" vertical="top" wrapText="1"/>
    </xf>
    <xf numFmtId="0" fontId="28" fillId="0" borderId="0" xfId="3" applyFont="1" applyAlignment="1">
      <alignment horizontal="left" vertical="top" wrapText="1"/>
    </xf>
    <xf numFmtId="0" fontId="28" fillId="0" borderId="7" xfId="3" applyFont="1" applyBorder="1" applyAlignment="1">
      <alignment horizontal="left" vertical="top" wrapText="1"/>
    </xf>
    <xf numFmtId="0" fontId="28" fillId="0" borderId="8" xfId="3" applyFont="1" applyBorder="1" applyAlignment="1">
      <alignment horizontal="left" vertical="top" wrapText="1"/>
    </xf>
    <xf numFmtId="0" fontId="28" fillId="0" borderId="4" xfId="3" applyFont="1" applyBorder="1" applyAlignment="1">
      <alignment horizontal="left" vertical="top" wrapText="1"/>
    </xf>
    <xf numFmtId="0" fontId="28" fillId="0" borderId="5" xfId="3" applyFont="1" applyBorder="1" applyAlignment="1">
      <alignment horizontal="left" vertical="top" wrapText="1"/>
    </xf>
    <xf numFmtId="0" fontId="39" fillId="0" borderId="0" xfId="0" applyFont="1" applyAlignment="1">
      <alignment vertical="top" wrapText="1"/>
    </xf>
    <xf numFmtId="0" fontId="26" fillId="0" borderId="15" xfId="4"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26" fillId="0" borderId="20" xfId="4"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7"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8" fillId="0" borderId="0" xfId="0" applyFont="1" applyAlignment="1">
      <alignment horizontal="left" vertical="center" wrapText="1"/>
    </xf>
    <xf numFmtId="0" fontId="38" fillId="0" borderId="18" xfId="0" applyFont="1" applyBorder="1" applyAlignment="1">
      <alignment horizontal="left"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4" fillId="5" borderId="19" xfId="0" applyFont="1" applyFill="1" applyBorder="1" applyAlignment="1">
      <alignment horizontal="right" vertical="center"/>
    </xf>
    <xf numFmtId="0" fontId="34" fillId="5" borderId="21" xfId="0" applyFont="1" applyFill="1" applyBorder="1" applyAlignment="1">
      <alignment horizontal="right" vertical="center"/>
    </xf>
    <xf numFmtId="0" fontId="34" fillId="5" borderId="14" xfId="0" applyFont="1" applyFill="1" applyBorder="1" applyAlignment="1">
      <alignment horizontal="right" vertical="center"/>
    </xf>
    <xf numFmtId="0" fontId="34" fillId="5" borderId="16" xfId="0" applyFont="1" applyFill="1" applyBorder="1" applyAlignment="1">
      <alignment horizontal="right" vertical="center"/>
    </xf>
    <xf numFmtId="0" fontId="34" fillId="0" borderId="17" xfId="0" applyFont="1" applyBorder="1" applyAlignment="1">
      <alignment horizontal="right" vertical="center"/>
    </xf>
    <xf numFmtId="0" fontId="34" fillId="0" borderId="18" xfId="0" applyFont="1" applyBorder="1" applyAlignment="1">
      <alignment horizontal="right" vertical="center"/>
    </xf>
    <xf numFmtId="0" fontId="34" fillId="6" borderId="25" xfId="0" applyFont="1" applyFill="1" applyBorder="1" applyAlignment="1">
      <alignment horizontal="right" vertical="center" wrapText="1"/>
    </xf>
    <xf numFmtId="0" fontId="34" fillId="6" borderId="27" xfId="0" applyFont="1" applyFill="1" applyBorder="1" applyAlignment="1">
      <alignment horizontal="right" vertical="center" wrapText="1"/>
    </xf>
    <xf numFmtId="0" fontId="34" fillId="5" borderId="25" xfId="0" applyFont="1" applyFill="1" applyBorder="1" applyAlignment="1">
      <alignment horizontal="right" vertical="center" wrapText="1"/>
    </xf>
    <xf numFmtId="0" fontId="34" fillId="5" borderId="26" xfId="0" applyFont="1" applyFill="1" applyBorder="1" applyAlignment="1">
      <alignment horizontal="right" vertical="center" wrapText="1"/>
    </xf>
    <xf numFmtId="0" fontId="10" fillId="2" borderId="12" xfId="0" applyFont="1" applyFill="1" applyBorder="1" applyAlignment="1">
      <alignment horizontal="center" vertical="center"/>
    </xf>
    <xf numFmtId="0" fontId="26" fillId="0" borderId="0" xfId="4" applyAlignment="1">
      <alignment horizontal="center"/>
    </xf>
    <xf numFmtId="0" fontId="0" fillId="0" borderId="12" xfId="0" applyBorder="1" applyAlignment="1">
      <alignment horizontal="center" vertical="center" wrapText="1"/>
    </xf>
  </cellXfs>
  <cellStyles count="7">
    <cellStyle name="Comma" xfId="6" builtinId="3"/>
    <cellStyle name="Hyperlink" xfId="4" builtinId="8"/>
    <cellStyle name="Normal" xfId="0" builtinId="0"/>
    <cellStyle name="Normal 2" xfId="1" xr:uid="{00000000-0005-0000-0000-000003000000}"/>
    <cellStyle name="Normal 2 2" xfId="5" xr:uid="{00000000-0005-0000-0000-000004000000}"/>
    <cellStyle name="Normal 3" xfId="2" xr:uid="{00000000-0005-0000-0000-000005000000}"/>
    <cellStyle name="Normal 4" xfId="3" xr:uid="{00000000-0005-0000-0000-000006000000}"/>
  </cellStyles>
  <dxfs count="25">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vertic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theme="3" tint="0.59996337778862885"/>
        </patternFill>
      </fill>
      <border diagonalUp="0" diagonalDown="0">
        <left/>
        <right/>
        <top/>
        <bottom/>
        <vertical/>
        <horizontal/>
      </border>
    </dxf>
  </dxfs>
  <tableStyles count="1" defaultTableStyle="TableStyleMedium9" defaultPivotStyle="PivotStyleLight16">
    <tableStyle name="Table Style 1" pivot="0" count="1" xr9:uid="{00000000-0011-0000-FFFF-FFFF00000000}">
      <tableStyleElement type="first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344952EB-619D-47A3-B6AC-DD91CE3D401F}"/>
            </a:ext>
          </a:extLst>
        </xdr:cNvPr>
        <xdr:cNvSpPr>
          <a:spLocks noChangeArrowheads="1"/>
        </xdr:cNvSpPr>
      </xdr:nvSpPr>
      <xdr:spPr bwMode="auto">
        <a:xfrm>
          <a:off x="310515" y="95250"/>
          <a:ext cx="6562725" cy="231076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2018</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21168</xdr:colOff>
      <xdr:row>0</xdr:row>
      <xdr:rowOff>0</xdr:rowOff>
    </xdr:from>
    <xdr:to>
      <xdr:col>18</xdr:col>
      <xdr:colOff>624416</xdr:colOff>
      <xdr:row>2</xdr:row>
      <xdr:rowOff>63500</xdr:rowOff>
    </xdr:to>
    <xdr:grpSp>
      <xdr:nvGrpSpPr>
        <xdr:cNvPr id="1443" name="Group 6">
          <a:extLst>
            <a:ext uri="{FF2B5EF4-FFF2-40B4-BE49-F238E27FC236}">
              <a16:creationId xmlns:a16="http://schemas.microsoft.com/office/drawing/2014/main" id="{00000000-0008-0000-0300-0000A3050000}"/>
            </a:ext>
          </a:extLst>
        </xdr:cNvPr>
        <xdr:cNvGrpSpPr>
          <a:grpSpLocks/>
        </xdr:cNvGrpSpPr>
      </xdr:nvGrpSpPr>
      <xdr:grpSpPr bwMode="auto">
        <a:xfrm>
          <a:off x="7862148" y="0"/>
          <a:ext cx="3681728" cy="558800"/>
          <a:chOff x="0" y="0"/>
          <a:chExt cx="3906520" cy="761999"/>
        </a:xfrm>
      </xdr:grpSpPr>
      <xdr:pic>
        <xdr:nvPicPr>
          <xdr:cNvPr id="1444" name="Picture 7">
            <a:extLst>
              <a:ext uri="{FF2B5EF4-FFF2-40B4-BE49-F238E27FC236}">
                <a16:creationId xmlns:a16="http://schemas.microsoft.com/office/drawing/2014/main" id="{00000000-0008-0000-0300-0000A4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445" name="Group 8">
            <a:extLst>
              <a:ext uri="{FF2B5EF4-FFF2-40B4-BE49-F238E27FC236}">
                <a16:creationId xmlns:a16="http://schemas.microsoft.com/office/drawing/2014/main" id="{00000000-0008-0000-0300-0000A5050000}"/>
              </a:ext>
            </a:extLst>
          </xdr:cNvPr>
          <xdr:cNvGrpSpPr>
            <a:grpSpLocks/>
          </xdr:cNvGrpSpPr>
        </xdr:nvGrpSpPr>
        <xdr:grpSpPr bwMode="auto">
          <a:xfrm>
            <a:off x="0" y="0"/>
            <a:ext cx="2276474" cy="761999"/>
            <a:chOff x="0" y="0"/>
            <a:chExt cx="5286375" cy="1133475"/>
          </a:xfrm>
        </xdr:grpSpPr>
        <xdr:grpSp>
          <xdr:nvGrpSpPr>
            <xdr:cNvPr id="1447" name="Group 10">
              <a:extLst>
                <a:ext uri="{FF2B5EF4-FFF2-40B4-BE49-F238E27FC236}">
                  <a16:creationId xmlns:a16="http://schemas.microsoft.com/office/drawing/2014/main" id="{00000000-0008-0000-0300-0000A7050000}"/>
                </a:ext>
              </a:extLst>
            </xdr:cNvPr>
            <xdr:cNvGrpSpPr>
              <a:grpSpLocks/>
            </xdr:cNvGrpSpPr>
          </xdr:nvGrpSpPr>
          <xdr:grpSpPr bwMode="auto">
            <a:xfrm>
              <a:off x="0" y="0"/>
              <a:ext cx="5286375" cy="1133475"/>
              <a:chOff x="0" y="0"/>
              <a:chExt cx="5286375" cy="1133475"/>
            </a:xfrm>
          </xdr:grpSpPr>
          <xdr:pic>
            <xdr:nvPicPr>
              <xdr:cNvPr id="1449" name="Picture 12" descr="Penn State University College of Agricultural Sciences">
                <a:extLst>
                  <a:ext uri="{FF2B5EF4-FFF2-40B4-BE49-F238E27FC236}">
                    <a16:creationId xmlns:a16="http://schemas.microsoft.com/office/drawing/2014/main" id="{00000000-0008-0000-0300-0000A905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50" name="Picture 13" descr="C:\Users\hlw5004\AppData\Local\Temp\PSU_EXT_1_RGB_2C.png">
                <a:extLst>
                  <a:ext uri="{FF2B5EF4-FFF2-40B4-BE49-F238E27FC236}">
                    <a16:creationId xmlns:a16="http://schemas.microsoft.com/office/drawing/2014/main" id="{00000000-0008-0000-0300-0000AA05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2" name="Straight Connector 11">
              <a:extLst>
                <a:ext uri="{FF2B5EF4-FFF2-40B4-BE49-F238E27FC236}">
                  <a16:creationId xmlns:a16="http://schemas.microsoft.com/office/drawing/2014/main" id="{00000000-0008-0000-0300-00000C000000}"/>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0" name="TextBox 2">
            <a:extLst>
              <a:ext uri="{FF2B5EF4-FFF2-40B4-BE49-F238E27FC236}">
                <a16:creationId xmlns:a16="http://schemas.microsoft.com/office/drawing/2014/main" id="{00000000-0008-0000-0300-00000A000000}"/>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5337/Dropbox/2018%20PSU%20files/2018%20Silage%20Master%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ilage Master List"/>
      <sheetName val="G0-1"/>
      <sheetName val="G2"/>
      <sheetName val="G2SC"/>
      <sheetName val="G3-4"/>
      <sheetName val="BMR"/>
      <sheetName val="Do Not Edit"/>
      <sheetName val="Sheet1"/>
    </sheetNames>
    <sheetDataSet>
      <sheetData sheetId="0" refreshError="1"/>
      <sheetData sheetId="1" refreshError="1"/>
      <sheetData sheetId="2" refreshError="1"/>
      <sheetData sheetId="3" refreshError="1"/>
      <sheetData sheetId="4" refreshError="1"/>
      <sheetData sheetId="5" refreshError="1"/>
      <sheetData sheetId="6">
        <row r="1">
          <cell r="B1" t="str">
            <v>Seed Treatments</v>
          </cell>
        </row>
        <row r="2">
          <cell r="B2" t="str">
            <v>A500</v>
          </cell>
        </row>
        <row r="3">
          <cell r="B3" t="str">
            <v>A250 + B300 + EDC</v>
          </cell>
        </row>
        <row r="4">
          <cell r="B4" t="str">
            <v>A500 + B300 + EDC</v>
          </cell>
        </row>
        <row r="5">
          <cell r="B5" t="str">
            <v>A250</v>
          </cell>
        </row>
        <row r="6">
          <cell r="B6" t="str">
            <v>A500V</v>
          </cell>
        </row>
        <row r="7">
          <cell r="B7" t="str">
            <v>C250</v>
          </cell>
        </row>
        <row r="8">
          <cell r="B8" t="str">
            <v>C1250</v>
          </cell>
        </row>
        <row r="9">
          <cell r="B9" t="str">
            <v>C250+Vib.</v>
          </cell>
        </row>
        <row r="10">
          <cell r="B10" t="str">
            <v>P500V</v>
          </cell>
        </row>
        <row r="11">
          <cell r="B11" t="str">
            <v>C250+Lum.</v>
          </cell>
        </row>
        <row r="12">
          <cell r="B12" t="str">
            <v>C250+Raxil</v>
          </cell>
        </row>
        <row r="13">
          <cell r="B13" t="str">
            <v>P250</v>
          </cell>
        </row>
        <row r="14">
          <cell r="B14" t="str">
            <v>P1250</v>
          </cell>
        </row>
        <row r="15">
          <cell r="B15" t="str">
            <v>RC500</v>
          </cell>
        </row>
        <row r="16">
          <cell r="B16" t="str">
            <v>AC</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3:C29" totalsRowShown="0" headerRowBorderDxfId="23" tableBorderDxfId="22">
  <tableColumns count="3">
    <tableColumn id="1" xr3:uid="{00000000-0010-0000-0000-000001000000}" name="Month" dataDxfId="21"/>
    <tableColumn id="2" xr3:uid="{00000000-0010-0000-0000-000002000000}" name="Precip. (inches)" dataDxfId="20"/>
    <tableColumn id="3" xr3:uid="{00000000-0010-0000-0000-000003000000}" name="GDD" dataDxfId="19"/>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62" displayName="Table62" ref="A3:H15" headerRowCount="0" totalsRowShown="0" headerRowDxfId="18" dataDxfId="16" headerRowBorderDxfId="17" tableBorderDxfId="15">
  <tableColumns count="8">
    <tableColumn id="1" xr3:uid="{00000000-0010-0000-0100-000001000000}" name="Column1" headerRowDxfId="14" dataDxfId="13"/>
    <tableColumn id="2" xr3:uid="{00000000-0010-0000-0100-000002000000}" name="Column2" headerRowDxfId="12"/>
    <tableColumn id="3" xr3:uid="{00000000-0010-0000-0100-000003000000}" name="Column3" headerRowDxfId="11" dataDxfId="10"/>
    <tableColumn id="4" xr3:uid="{00000000-0010-0000-0100-000004000000}" name="Column4" headerRowDxfId="9" dataDxfId="8"/>
    <tableColumn id="5" xr3:uid="{00000000-0010-0000-0100-000005000000}" name="Column5" headerRowDxfId="7" dataDxfId="6"/>
    <tableColumn id="6" xr3:uid="{00000000-0010-0000-0100-000006000000}" name="Column6" headerRowDxfId="5" dataDxfId="4"/>
    <tableColumn id="7" xr3:uid="{00000000-0010-0000-0100-000007000000}" name="Column7" headerRowDxfId="3" dataDxfId="2"/>
    <tableColumn id="8" xr3:uid="{00000000-0010-0000-0100-000008000000}" name="Column8" headerRowDxfId="1"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c5337@p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heweathercollector.com/?gclid=Cj0KCQjw6fvdBRCbARIsABGZ-vQL2zIhMnTDKuqmXNfv18X7Hn8ZRJ-0DNorlnY8e_E0ce0WZ66HgZMaAtcVEALw_wcB" TargetMode="External"/><Relationship Id="rId1" Type="http://schemas.openxmlformats.org/officeDocument/2006/relationships/hyperlink" Target="http://climatesmartfarming.org/tools/csf-growing-degree-day-calculator/"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zoomScaleNormal="100" workbookViewId="0">
      <selection activeCell="C6" sqref="C6:K6"/>
    </sheetView>
  </sheetViews>
  <sheetFormatPr defaultColWidth="12.44140625" defaultRowHeight="15" x14ac:dyDescent="0.3"/>
  <cols>
    <col min="1" max="16384" width="12.44140625" style="29"/>
  </cols>
  <sheetData>
    <row r="1" spans="1:11" ht="69.900000000000006" customHeight="1" x14ac:dyDescent="0.3">
      <c r="A1" s="259"/>
      <c r="B1" s="259"/>
      <c r="C1" s="259"/>
      <c r="D1" s="259"/>
      <c r="E1" s="259"/>
      <c r="F1" s="259"/>
      <c r="G1" s="259"/>
      <c r="H1" s="259"/>
      <c r="I1" s="259"/>
      <c r="J1" s="259"/>
      <c r="K1" s="259"/>
    </row>
    <row r="2" spans="1:11" ht="35.1" customHeight="1" x14ac:dyDescent="0.3">
      <c r="A2" s="260" t="s">
        <v>119</v>
      </c>
      <c r="B2" s="260"/>
      <c r="C2" s="260"/>
      <c r="D2" s="260"/>
      <c r="E2" s="260"/>
      <c r="F2" s="260"/>
      <c r="G2" s="260"/>
      <c r="H2" s="260"/>
      <c r="I2" s="260"/>
      <c r="J2" s="260"/>
      <c r="K2" s="260"/>
    </row>
    <row r="3" spans="1:11" ht="15.9" customHeight="1" x14ac:dyDescent="0.3">
      <c r="A3" s="261" t="s">
        <v>120</v>
      </c>
      <c r="B3" s="261"/>
      <c r="C3" s="262" t="s">
        <v>121</v>
      </c>
      <c r="D3" s="262"/>
      <c r="E3" s="262"/>
      <c r="F3" s="262"/>
      <c r="G3" s="262" t="s">
        <v>122</v>
      </c>
      <c r="H3" s="262"/>
      <c r="I3" s="262"/>
      <c r="J3" s="262"/>
      <c r="K3" s="262"/>
    </row>
    <row r="4" spans="1:11" x14ac:dyDescent="0.3">
      <c r="A4" s="261" t="s">
        <v>123</v>
      </c>
      <c r="B4" s="261"/>
      <c r="C4" s="262" t="s">
        <v>241</v>
      </c>
      <c r="D4" s="262"/>
      <c r="E4" s="262"/>
      <c r="F4" s="262"/>
      <c r="G4" s="262" t="s">
        <v>124</v>
      </c>
      <c r="H4" s="262"/>
      <c r="I4" s="262"/>
      <c r="J4" s="262"/>
      <c r="K4" s="262"/>
    </row>
    <row r="5" spans="1:11" x14ac:dyDescent="0.3">
      <c r="A5" s="261" t="s">
        <v>125</v>
      </c>
      <c r="B5" s="261"/>
      <c r="C5" s="263" t="s">
        <v>242</v>
      </c>
      <c r="D5" s="262"/>
      <c r="E5" s="262"/>
      <c r="F5" s="262"/>
      <c r="G5" s="264"/>
      <c r="H5" s="264"/>
      <c r="I5" s="264"/>
      <c r="J5" s="264"/>
      <c r="K5" s="264"/>
    </row>
    <row r="6" spans="1:11" x14ac:dyDescent="0.3">
      <c r="A6" s="261" t="s">
        <v>126</v>
      </c>
      <c r="B6" s="261"/>
      <c r="C6" s="258" t="s">
        <v>314</v>
      </c>
      <c r="D6" s="258"/>
      <c r="E6" s="258"/>
      <c r="F6" s="258"/>
      <c r="G6" s="258"/>
      <c r="H6" s="258"/>
      <c r="I6" s="258"/>
      <c r="J6" s="258"/>
      <c r="K6" s="258"/>
    </row>
    <row r="7" spans="1:11" ht="18" customHeight="1" x14ac:dyDescent="0.3">
      <c r="A7" s="277" t="s">
        <v>127</v>
      </c>
      <c r="B7" s="278"/>
      <c r="C7" s="278"/>
      <c r="D7" s="278"/>
      <c r="E7" s="278"/>
      <c r="F7" s="278"/>
      <c r="G7" s="278"/>
      <c r="H7" s="278"/>
      <c r="I7" s="278"/>
      <c r="J7" s="278"/>
      <c r="K7" s="279"/>
    </row>
    <row r="8" spans="1:11" ht="51.9" customHeight="1" x14ac:dyDescent="0.3">
      <c r="A8" s="268" t="s">
        <v>128</v>
      </c>
      <c r="B8" s="269"/>
      <c r="C8" s="269"/>
      <c r="D8" s="269"/>
      <c r="E8" s="269"/>
      <c r="F8" s="269"/>
      <c r="G8" s="269"/>
      <c r="H8" s="269"/>
      <c r="I8" s="269"/>
      <c r="J8" s="269"/>
      <c r="K8" s="270"/>
    </row>
    <row r="9" spans="1:11" ht="18" customHeight="1" x14ac:dyDescent="0.3">
      <c r="A9" s="277" t="s">
        <v>129</v>
      </c>
      <c r="B9" s="278"/>
      <c r="C9" s="278"/>
      <c r="D9" s="278"/>
      <c r="E9" s="278"/>
      <c r="F9" s="278"/>
      <c r="G9" s="278"/>
      <c r="H9" s="278"/>
      <c r="I9" s="278"/>
      <c r="J9" s="278"/>
      <c r="K9" s="279"/>
    </row>
    <row r="10" spans="1:11" ht="15" customHeight="1" x14ac:dyDescent="0.3">
      <c r="A10" s="280" t="s">
        <v>130</v>
      </c>
      <c r="B10" s="281"/>
      <c r="C10" s="281"/>
      <c r="D10" s="281"/>
      <c r="E10" s="281"/>
      <c r="F10" s="281"/>
      <c r="G10" s="281"/>
      <c r="H10" s="281"/>
      <c r="I10" s="281"/>
      <c r="J10" s="281"/>
      <c r="K10" s="282"/>
    </row>
    <row r="11" spans="1:11" x14ac:dyDescent="0.3">
      <c r="A11" s="283"/>
      <c r="B11" s="284"/>
      <c r="C11" s="284"/>
      <c r="D11" s="284"/>
      <c r="E11" s="284"/>
      <c r="F11" s="284"/>
      <c r="G11" s="284"/>
      <c r="H11" s="284"/>
      <c r="I11" s="284"/>
      <c r="J11" s="284"/>
      <c r="K11" s="285"/>
    </row>
    <row r="12" spans="1:11" x14ac:dyDescent="0.3">
      <c r="A12" s="283"/>
      <c r="B12" s="284"/>
      <c r="C12" s="284"/>
      <c r="D12" s="284"/>
      <c r="E12" s="284"/>
      <c r="F12" s="284"/>
      <c r="G12" s="284"/>
      <c r="H12" s="284"/>
      <c r="I12" s="284"/>
      <c r="J12" s="284"/>
      <c r="K12" s="285"/>
    </row>
    <row r="13" spans="1:11" x14ac:dyDescent="0.3">
      <c r="A13" s="283"/>
      <c r="B13" s="284"/>
      <c r="C13" s="284"/>
      <c r="D13" s="284"/>
      <c r="E13" s="284"/>
      <c r="F13" s="284"/>
      <c r="G13" s="284"/>
      <c r="H13" s="284"/>
      <c r="I13" s="284"/>
      <c r="J13" s="284"/>
      <c r="K13" s="285"/>
    </row>
    <row r="14" spans="1:11" x14ac:dyDescent="0.3">
      <c r="A14" s="283"/>
      <c r="B14" s="284"/>
      <c r="C14" s="284"/>
      <c r="D14" s="284"/>
      <c r="E14" s="284"/>
      <c r="F14" s="284"/>
      <c r="G14" s="284"/>
      <c r="H14" s="284"/>
      <c r="I14" s="284"/>
      <c r="J14" s="284"/>
      <c r="K14" s="285"/>
    </row>
    <row r="15" spans="1:11" x14ac:dyDescent="0.3">
      <c r="A15" s="283"/>
      <c r="B15" s="284"/>
      <c r="C15" s="284"/>
      <c r="D15" s="284"/>
      <c r="E15" s="284"/>
      <c r="F15" s="284"/>
      <c r="G15" s="284"/>
      <c r="H15" s="284"/>
      <c r="I15" s="284"/>
      <c r="J15" s="284"/>
      <c r="K15" s="285"/>
    </row>
    <row r="16" spans="1:11" x14ac:dyDescent="0.3">
      <c r="A16" s="283"/>
      <c r="B16" s="284"/>
      <c r="C16" s="284"/>
      <c r="D16" s="284"/>
      <c r="E16" s="284"/>
      <c r="F16" s="284"/>
      <c r="G16" s="284"/>
      <c r="H16" s="284"/>
      <c r="I16" s="284"/>
      <c r="J16" s="284"/>
      <c r="K16" s="285"/>
    </row>
    <row r="17" spans="1:11" x14ac:dyDescent="0.3">
      <c r="A17" s="283"/>
      <c r="B17" s="284"/>
      <c r="C17" s="284"/>
      <c r="D17" s="284"/>
      <c r="E17" s="284"/>
      <c r="F17" s="284"/>
      <c r="G17" s="284"/>
      <c r="H17" s="284"/>
      <c r="I17" s="284"/>
      <c r="J17" s="284"/>
      <c r="K17" s="285"/>
    </row>
    <row r="18" spans="1:11" x14ac:dyDescent="0.3">
      <c r="A18" s="283"/>
      <c r="B18" s="284"/>
      <c r="C18" s="284"/>
      <c r="D18" s="284"/>
      <c r="E18" s="284"/>
      <c r="F18" s="284"/>
      <c r="G18" s="284"/>
      <c r="H18" s="284"/>
      <c r="I18" s="284"/>
      <c r="J18" s="284"/>
      <c r="K18" s="285"/>
    </row>
    <row r="19" spans="1:11" x14ac:dyDescent="0.3">
      <c r="A19" s="283"/>
      <c r="B19" s="284"/>
      <c r="C19" s="284"/>
      <c r="D19" s="284"/>
      <c r="E19" s="284"/>
      <c r="F19" s="284"/>
      <c r="G19" s="284"/>
      <c r="H19" s="284"/>
      <c r="I19" s="284"/>
      <c r="J19" s="284"/>
      <c r="K19" s="285"/>
    </row>
    <row r="20" spans="1:11" x14ac:dyDescent="0.3">
      <c r="A20" s="283"/>
      <c r="B20" s="284"/>
      <c r="C20" s="284"/>
      <c r="D20" s="284"/>
      <c r="E20" s="284"/>
      <c r="F20" s="284"/>
      <c r="G20" s="284"/>
      <c r="H20" s="284"/>
      <c r="I20" s="284"/>
      <c r="J20" s="284"/>
      <c r="K20" s="285"/>
    </row>
    <row r="21" spans="1:11" x14ac:dyDescent="0.3">
      <c r="A21" s="286"/>
      <c r="B21" s="287"/>
      <c r="C21" s="287"/>
      <c r="D21" s="287"/>
      <c r="E21" s="287"/>
      <c r="F21" s="287"/>
      <c r="G21" s="287"/>
      <c r="H21" s="287"/>
      <c r="I21" s="287"/>
      <c r="J21" s="287"/>
      <c r="K21" s="288"/>
    </row>
    <row r="22" spans="1:11" s="30" customFormat="1" ht="15.6" x14ac:dyDescent="0.3">
      <c r="A22" s="265" t="s">
        <v>131</v>
      </c>
      <c r="B22" s="266"/>
      <c r="C22" s="266"/>
      <c r="D22" s="266"/>
      <c r="E22" s="266"/>
      <c r="F22" s="266"/>
      <c r="G22" s="266"/>
      <c r="H22" s="266"/>
      <c r="I22" s="266"/>
      <c r="J22" s="266"/>
      <c r="K22" s="267"/>
    </row>
    <row r="23" spans="1:11" ht="51" customHeight="1" x14ac:dyDescent="0.3">
      <c r="A23" s="268" t="s">
        <v>243</v>
      </c>
      <c r="B23" s="269"/>
      <c r="C23" s="269"/>
      <c r="D23" s="269"/>
      <c r="E23" s="269"/>
      <c r="F23" s="269"/>
      <c r="G23" s="269"/>
      <c r="H23" s="269"/>
      <c r="I23" s="269"/>
      <c r="J23" s="269"/>
      <c r="K23" s="270"/>
    </row>
    <row r="24" spans="1:11" ht="18" customHeight="1" x14ac:dyDescent="0.3">
      <c r="A24" s="271" t="s">
        <v>132</v>
      </c>
      <c r="B24" s="272"/>
      <c r="C24" s="272"/>
      <c r="D24" s="272"/>
      <c r="E24" s="272"/>
      <c r="F24" s="272"/>
      <c r="G24" s="272"/>
      <c r="H24" s="272"/>
      <c r="I24" s="272"/>
      <c r="J24" s="272"/>
      <c r="K24" s="273"/>
    </row>
    <row r="25" spans="1:11" ht="36.9" customHeight="1" x14ac:dyDescent="0.3">
      <c r="A25" s="274" t="s">
        <v>133</v>
      </c>
      <c r="B25" s="275"/>
      <c r="C25" s="275"/>
      <c r="D25" s="275"/>
      <c r="E25" s="275"/>
      <c r="F25" s="275"/>
      <c r="G25" s="275"/>
      <c r="H25" s="275"/>
      <c r="I25" s="275"/>
      <c r="J25" s="275"/>
      <c r="K25" s="276"/>
    </row>
  </sheetData>
  <sheetProtection selectLockedCells="1" selectUnlockedCells="1"/>
  <mergeCells count="22">
    <mergeCell ref="A22:K22"/>
    <mergeCell ref="A23:K23"/>
    <mergeCell ref="A24:K24"/>
    <mergeCell ref="A25:K25"/>
    <mergeCell ref="A6:B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7" right="0.7" top="0.75" bottom="0.75" header="0.3" footer="0.3"/>
  <pageSetup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1129-2818-4E25-9D42-3646049BD1A4}">
  <sheetPr>
    <pageSetUpPr fitToPage="1"/>
  </sheetPr>
  <dimension ref="B16:H41"/>
  <sheetViews>
    <sheetView workbookViewId="0"/>
  </sheetViews>
  <sheetFormatPr defaultColWidth="8.88671875" defaultRowHeight="14.4" x14ac:dyDescent="0.3"/>
  <cols>
    <col min="1" max="1" width="4.109375" customWidth="1"/>
  </cols>
  <sheetData>
    <row r="16" spans="2:2" x14ac:dyDescent="0.3">
      <c r="B16" s="1" t="s">
        <v>311</v>
      </c>
    </row>
    <row r="17" spans="2:8" x14ac:dyDescent="0.3">
      <c r="B17" s="1"/>
    </row>
    <row r="18" spans="2:8" x14ac:dyDescent="0.3">
      <c r="B18" s="1" t="s">
        <v>14</v>
      </c>
    </row>
    <row r="19" spans="2:8" x14ac:dyDescent="0.3">
      <c r="B19" s="1"/>
    </row>
    <row r="20" spans="2:8" x14ac:dyDescent="0.3">
      <c r="B20" s="1" t="s">
        <v>15</v>
      </c>
    </row>
    <row r="22" spans="2:8" x14ac:dyDescent="0.3">
      <c r="B22" s="2" t="s">
        <v>16</v>
      </c>
    </row>
    <row r="23" spans="2:8" x14ac:dyDescent="0.3">
      <c r="B23" s="2" t="s">
        <v>17</v>
      </c>
    </row>
    <row r="24" spans="2:8" x14ac:dyDescent="0.3">
      <c r="B24" s="2" t="s">
        <v>18</v>
      </c>
    </row>
    <row r="25" spans="2:8" x14ac:dyDescent="0.3">
      <c r="B25" s="2" t="s">
        <v>19</v>
      </c>
    </row>
    <row r="26" spans="2:8" x14ac:dyDescent="0.3">
      <c r="B26" s="2"/>
    </row>
    <row r="27" spans="2:8" ht="14.4" customHeight="1" x14ac:dyDescent="0.3">
      <c r="B27" s="289" t="s">
        <v>312</v>
      </c>
      <c r="C27" s="289"/>
      <c r="D27" s="289"/>
      <c r="E27" s="289"/>
      <c r="F27" s="289"/>
      <c r="G27" s="289"/>
      <c r="H27" s="289"/>
    </row>
    <row r="28" spans="2:8" x14ac:dyDescent="0.3">
      <c r="B28" s="289"/>
      <c r="C28" s="289"/>
      <c r="D28" s="289"/>
      <c r="E28" s="289"/>
      <c r="F28" s="289"/>
      <c r="G28" s="289"/>
      <c r="H28" s="289"/>
    </row>
    <row r="29" spans="2:8" x14ac:dyDescent="0.3">
      <c r="B29" s="289"/>
      <c r="C29" s="289"/>
      <c r="D29" s="289"/>
      <c r="E29" s="289"/>
      <c r="F29" s="289"/>
      <c r="G29" s="289"/>
      <c r="H29" s="289"/>
    </row>
    <row r="30" spans="2:8" x14ac:dyDescent="0.3">
      <c r="B30" s="289"/>
      <c r="C30" s="289"/>
      <c r="D30" s="289"/>
      <c r="E30" s="289"/>
      <c r="F30" s="289"/>
      <c r="G30" s="289"/>
      <c r="H30" s="289"/>
    </row>
    <row r="31" spans="2:8" x14ac:dyDescent="0.3">
      <c r="B31" s="289"/>
      <c r="C31" s="289"/>
      <c r="D31" s="289"/>
      <c r="E31" s="289"/>
      <c r="F31" s="289"/>
      <c r="G31" s="289"/>
      <c r="H31" s="289"/>
    </row>
    <row r="32" spans="2:8" x14ac:dyDescent="0.3">
      <c r="B32" s="289"/>
      <c r="C32" s="289"/>
      <c r="D32" s="289"/>
      <c r="E32" s="289"/>
      <c r="F32" s="289"/>
      <c r="G32" s="289"/>
      <c r="H32" s="289"/>
    </row>
    <row r="33" spans="2:8" x14ac:dyDescent="0.3">
      <c r="B33" s="289"/>
      <c r="C33" s="289"/>
      <c r="D33" s="289"/>
      <c r="E33" s="289"/>
      <c r="F33" s="289"/>
      <c r="G33" s="289"/>
      <c r="H33" s="289"/>
    </row>
    <row r="34" spans="2:8" x14ac:dyDescent="0.3">
      <c r="B34" s="289"/>
      <c r="C34" s="289"/>
      <c r="D34" s="289"/>
      <c r="E34" s="289"/>
      <c r="F34" s="289"/>
      <c r="G34" s="289"/>
      <c r="H34" s="289"/>
    </row>
    <row r="35" spans="2:8" x14ac:dyDescent="0.3">
      <c r="B35" s="289"/>
      <c r="C35" s="289"/>
      <c r="D35" s="289"/>
      <c r="E35" s="289"/>
      <c r="F35" s="289"/>
      <c r="G35" s="289"/>
      <c r="H35" s="289"/>
    </row>
    <row r="36" spans="2:8" x14ac:dyDescent="0.3">
      <c r="B36" s="289"/>
      <c r="C36" s="289"/>
      <c r="D36" s="289"/>
      <c r="E36" s="289"/>
      <c r="F36" s="289"/>
      <c r="G36" s="289"/>
      <c r="H36" s="289"/>
    </row>
    <row r="37" spans="2:8" x14ac:dyDescent="0.3">
      <c r="B37" s="256"/>
      <c r="C37" s="256"/>
      <c r="D37" s="256"/>
      <c r="E37" s="256"/>
      <c r="F37" s="256"/>
      <c r="G37" s="256"/>
      <c r="H37" s="256"/>
    </row>
    <row r="38" spans="2:8" x14ac:dyDescent="0.3">
      <c r="B38" s="2" t="s">
        <v>20</v>
      </c>
      <c r="C38" s="256"/>
      <c r="D38" s="256"/>
      <c r="E38" s="256"/>
      <c r="F38" s="256"/>
      <c r="G38" s="256"/>
      <c r="H38" s="256"/>
    </row>
    <row r="39" spans="2:8" x14ac:dyDescent="0.3">
      <c r="B39" s="256"/>
      <c r="C39" s="256"/>
      <c r="D39" s="256"/>
      <c r="E39" s="256"/>
      <c r="F39" s="256"/>
      <c r="G39" s="256"/>
      <c r="H39" s="256"/>
    </row>
    <row r="40" spans="2:8" x14ac:dyDescent="0.3">
      <c r="B40" s="257" t="s">
        <v>313</v>
      </c>
      <c r="C40" s="256"/>
      <c r="D40" s="256"/>
      <c r="E40" s="256"/>
      <c r="F40" s="256"/>
      <c r="G40" s="256"/>
      <c r="H40" s="256"/>
    </row>
    <row r="41" spans="2:8" x14ac:dyDescent="0.3">
      <c r="B41" s="256"/>
      <c r="C41" s="256"/>
      <c r="D41" s="256"/>
      <c r="E41" s="256"/>
      <c r="F41" s="256"/>
      <c r="G41" s="256"/>
      <c r="H41" s="256"/>
    </row>
  </sheetData>
  <mergeCells count="1">
    <mergeCell ref="B27:H36"/>
  </mergeCells>
  <printOptions horizontalCentered="1"/>
  <pageMargins left="0" right="0" top="0" bottom="0" header="0" footer="0"/>
  <pageSetup scale="9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6"/>
  <sheetViews>
    <sheetView zoomScale="99" zoomScaleNormal="99" zoomScaleSheetLayoutView="100" workbookViewId="0"/>
  </sheetViews>
  <sheetFormatPr defaultColWidth="8.88671875" defaultRowHeight="15.9" customHeight="1" x14ac:dyDescent="0.3"/>
  <cols>
    <col min="1" max="1" width="23.33203125" style="5" customWidth="1"/>
    <col min="2" max="2" width="17.33203125" style="5" customWidth="1"/>
    <col min="3" max="8" width="11" style="5" customWidth="1"/>
    <col min="9" max="9" width="0.5546875" style="5" customWidth="1"/>
    <col min="10" max="15" width="8.88671875" style="5" hidden="1" customWidth="1"/>
    <col min="16" max="16384" width="8.88671875" style="5"/>
  </cols>
  <sheetData>
    <row r="1" spans="1:10" ht="15.9" customHeight="1" x14ac:dyDescent="0.3">
      <c r="A1" s="12" t="s">
        <v>21</v>
      </c>
      <c r="B1" s="13"/>
      <c r="C1" s="13"/>
      <c r="D1" s="13"/>
      <c r="E1" s="13"/>
      <c r="F1" s="13"/>
      <c r="G1" s="14"/>
      <c r="H1" s="15"/>
    </row>
    <row r="2" spans="1:10" ht="15.9" customHeight="1" x14ac:dyDescent="0.3">
      <c r="A2" s="16"/>
      <c r="B2" s="9"/>
      <c r="C2" s="9"/>
      <c r="D2" s="9"/>
      <c r="E2" s="9"/>
      <c r="F2" s="9"/>
      <c r="H2" s="17"/>
    </row>
    <row r="3" spans="1:10" ht="15.9" customHeight="1" x14ac:dyDescent="0.3">
      <c r="A3" s="31" t="s">
        <v>310</v>
      </c>
      <c r="B3" s="25" t="s">
        <v>240</v>
      </c>
      <c r="C3" s="25"/>
      <c r="D3" s="25"/>
      <c r="E3" s="26"/>
      <c r="F3" s="26"/>
      <c r="G3" s="26"/>
      <c r="H3" s="26"/>
    </row>
    <row r="4" spans="1:10" ht="15.9" customHeight="1" x14ac:dyDescent="0.3">
      <c r="A4" s="32" t="s">
        <v>22</v>
      </c>
      <c r="B4" s="7" t="s">
        <v>307</v>
      </c>
      <c r="C4" s="19"/>
      <c r="D4" s="19"/>
      <c r="E4" s="19"/>
      <c r="F4" s="19"/>
      <c r="G4" s="19"/>
      <c r="H4" s="19"/>
      <c r="J4" s="3"/>
    </row>
    <row r="5" spans="1:10" ht="15.9" customHeight="1" x14ac:dyDescent="0.3">
      <c r="A5" s="33" t="s">
        <v>23</v>
      </c>
      <c r="B5" s="27">
        <v>43229</v>
      </c>
      <c r="C5" s="20"/>
      <c r="D5" s="20"/>
      <c r="J5" s="6"/>
    </row>
    <row r="6" spans="1:10" ht="15.9" customHeight="1" x14ac:dyDescent="0.3">
      <c r="A6" s="32" t="s">
        <v>24</v>
      </c>
      <c r="B6" s="7" t="s">
        <v>274</v>
      </c>
      <c r="C6" s="19"/>
      <c r="D6" s="19"/>
      <c r="E6" s="19"/>
      <c r="F6" s="19"/>
      <c r="G6" s="19"/>
      <c r="H6" s="19"/>
      <c r="J6" s="3"/>
    </row>
    <row r="7" spans="1:10" ht="15.9" customHeight="1" x14ac:dyDescent="0.3">
      <c r="A7" s="33" t="s">
        <v>116</v>
      </c>
      <c r="B7" s="4" t="s">
        <v>275</v>
      </c>
      <c r="C7" s="20"/>
      <c r="D7" s="20"/>
      <c r="J7" s="4"/>
    </row>
    <row r="8" spans="1:10" ht="15.9" customHeight="1" x14ac:dyDescent="0.3">
      <c r="A8" s="34" t="s">
        <v>309</v>
      </c>
      <c r="B8" s="7" t="s">
        <v>276</v>
      </c>
      <c r="C8" s="19"/>
      <c r="D8" s="19"/>
      <c r="E8" s="19"/>
      <c r="F8" s="19"/>
      <c r="G8" s="19"/>
      <c r="H8" s="19"/>
      <c r="J8" s="7"/>
    </row>
    <row r="9" spans="1:10" ht="15.9" customHeight="1" x14ac:dyDescent="0.3">
      <c r="A9" s="35" t="s">
        <v>25</v>
      </c>
      <c r="B9" s="48" t="s">
        <v>273</v>
      </c>
      <c r="C9" s="20"/>
      <c r="D9" s="20"/>
      <c r="J9" s="7"/>
    </row>
    <row r="10" spans="1:10" ht="15.9" customHeight="1" x14ac:dyDescent="0.3">
      <c r="A10" s="32" t="s">
        <v>26</v>
      </c>
      <c r="B10" s="7" t="s">
        <v>277</v>
      </c>
      <c r="C10" s="19"/>
      <c r="D10" s="19"/>
      <c r="E10" s="19"/>
      <c r="F10" s="19"/>
      <c r="G10" s="19"/>
      <c r="H10" s="19"/>
      <c r="J10" s="8"/>
    </row>
    <row r="11" spans="1:10" ht="15.9" customHeight="1" x14ac:dyDescent="0.3">
      <c r="A11" s="32" t="s">
        <v>27</v>
      </c>
      <c r="B11" s="7" t="s">
        <v>278</v>
      </c>
      <c r="C11" s="19"/>
      <c r="D11" s="19"/>
      <c r="E11" s="19"/>
      <c r="F11" s="19"/>
      <c r="G11" s="19"/>
      <c r="H11" s="19"/>
      <c r="J11" s="7"/>
    </row>
    <row r="12" spans="1:10" ht="15.9" customHeight="1" x14ac:dyDescent="0.3">
      <c r="A12" s="33" t="s">
        <v>28</v>
      </c>
      <c r="B12" s="7" t="s">
        <v>279</v>
      </c>
      <c r="C12" s="20"/>
      <c r="D12" s="20"/>
      <c r="J12" s="4"/>
    </row>
    <row r="13" spans="1:10" ht="15.9" customHeight="1" x14ac:dyDescent="0.3">
      <c r="A13" s="32" t="s">
        <v>29</v>
      </c>
      <c r="B13" s="28" t="s">
        <v>280</v>
      </c>
      <c r="C13" s="19"/>
      <c r="D13" s="19"/>
      <c r="E13" s="19"/>
      <c r="F13" s="19"/>
      <c r="G13" s="19"/>
      <c r="H13" s="19"/>
      <c r="J13" s="4"/>
    </row>
    <row r="14" spans="1:10" ht="15.9" customHeight="1" x14ac:dyDescent="0.3">
      <c r="A14" s="33" t="s">
        <v>281</v>
      </c>
      <c r="B14" s="4" t="s">
        <v>282</v>
      </c>
      <c r="C14" s="20"/>
      <c r="D14" s="20"/>
      <c r="J14" s="4"/>
    </row>
    <row r="15" spans="1:10" ht="15.9" customHeight="1" x14ac:dyDescent="0.3">
      <c r="A15" s="32" t="s">
        <v>30</v>
      </c>
      <c r="B15" s="27">
        <v>43350</v>
      </c>
      <c r="C15" s="19"/>
      <c r="D15" s="19"/>
      <c r="E15" s="19"/>
      <c r="F15" s="19"/>
      <c r="G15" s="19"/>
      <c r="H15" s="19"/>
      <c r="J15" s="7"/>
    </row>
    <row r="16" spans="1:10" ht="15.9" customHeight="1" thickBot="1" x14ac:dyDescent="0.35">
      <c r="A16" s="24"/>
      <c r="B16" s="27"/>
      <c r="C16" s="19"/>
      <c r="D16" s="19"/>
      <c r="E16" s="19"/>
      <c r="F16" s="19"/>
      <c r="G16" s="19"/>
      <c r="H16" s="19"/>
      <c r="J16" s="7"/>
    </row>
    <row r="17" spans="1:15" ht="15.9" customHeight="1" x14ac:dyDescent="0.3">
      <c r="A17" s="235" t="s">
        <v>44</v>
      </c>
      <c r="B17" s="296" t="s">
        <v>287</v>
      </c>
      <c r="C17" s="297"/>
      <c r="D17" s="297"/>
      <c r="E17" s="297"/>
      <c r="F17" s="297"/>
      <c r="G17" s="297"/>
      <c r="H17" s="298"/>
    </row>
    <row r="18" spans="1:15" ht="15.9" customHeight="1" x14ac:dyDescent="0.3">
      <c r="A18" s="236"/>
      <c r="B18" s="299"/>
      <c r="C18" s="300"/>
      <c r="D18" s="300"/>
      <c r="E18" s="300"/>
      <c r="F18" s="300"/>
      <c r="G18" s="300"/>
      <c r="H18" s="301"/>
    </row>
    <row r="19" spans="1:15" ht="15.9" customHeight="1" x14ac:dyDescent="0.3">
      <c r="A19" s="236"/>
      <c r="B19" s="299"/>
      <c r="C19" s="300"/>
      <c r="D19" s="300"/>
      <c r="E19" s="300"/>
      <c r="F19" s="300"/>
      <c r="G19" s="300"/>
      <c r="H19" s="301"/>
    </row>
    <row r="20" spans="1:15" ht="15.9" customHeight="1" thickBot="1" x14ac:dyDescent="0.35">
      <c r="A20" s="237"/>
      <c r="B20" s="302"/>
      <c r="C20" s="303"/>
      <c r="D20" s="303"/>
      <c r="E20" s="303"/>
      <c r="F20" s="303"/>
      <c r="G20" s="303"/>
      <c r="H20" s="304"/>
    </row>
    <row r="21" spans="1:15" ht="15.9" customHeight="1" x14ac:dyDescent="0.3">
      <c r="A21" s="10"/>
      <c r="B21" s="11"/>
      <c r="C21" s="11"/>
      <c r="D21" s="11"/>
      <c r="E21" s="11"/>
      <c r="F21" s="11"/>
      <c r="G21" s="11"/>
      <c r="H21" s="11"/>
    </row>
    <row r="22" spans="1:15" ht="15.9" customHeight="1" thickBot="1" x14ac:dyDescent="0.35">
      <c r="A22" s="18" t="s">
        <v>118</v>
      </c>
      <c r="B22" s="294" t="s">
        <v>286</v>
      </c>
      <c r="C22" s="295"/>
      <c r="D22" s="11"/>
      <c r="E22" s="11"/>
      <c r="F22" s="238"/>
      <c r="G22" s="11"/>
      <c r="H22" s="11"/>
    </row>
    <row r="23" spans="1:15" ht="15.9" customHeight="1" x14ac:dyDescent="0.3">
      <c r="A23" s="231" t="s">
        <v>31</v>
      </c>
      <c r="B23" s="232" t="s">
        <v>288</v>
      </c>
      <c r="C23" s="232" t="s">
        <v>36</v>
      </c>
    </row>
    <row r="24" spans="1:15" ht="15.9" customHeight="1" x14ac:dyDescent="0.3">
      <c r="A24" s="233" t="s">
        <v>32</v>
      </c>
      <c r="B24" s="21">
        <v>5.22</v>
      </c>
      <c r="C24" s="49">
        <v>370</v>
      </c>
    </row>
    <row r="25" spans="1:15" ht="15.9" customHeight="1" x14ac:dyDescent="0.3">
      <c r="A25" s="234" t="s">
        <v>33</v>
      </c>
      <c r="B25" s="22">
        <v>5.01</v>
      </c>
      <c r="C25" s="239">
        <v>554</v>
      </c>
    </row>
    <row r="26" spans="1:15" ht="15.9" customHeight="1" x14ac:dyDescent="0.3">
      <c r="A26" s="233" t="s">
        <v>34</v>
      </c>
      <c r="B26" s="21">
        <v>7.05</v>
      </c>
      <c r="C26" s="239">
        <v>735</v>
      </c>
    </row>
    <row r="27" spans="1:15" ht="15.9" customHeight="1" x14ac:dyDescent="0.3">
      <c r="A27" s="234" t="s">
        <v>35</v>
      </c>
      <c r="B27" s="23">
        <v>4.82</v>
      </c>
      <c r="C27" s="239">
        <v>758</v>
      </c>
    </row>
    <row r="28" spans="1:15" ht="15.9" customHeight="1" x14ac:dyDescent="0.3">
      <c r="A28" s="233" t="s">
        <v>284</v>
      </c>
      <c r="B28" s="230">
        <v>1.24</v>
      </c>
      <c r="C28" s="239">
        <v>172</v>
      </c>
    </row>
    <row r="29" spans="1:15" ht="15.9" customHeight="1" thickBot="1" x14ac:dyDescent="0.35">
      <c r="A29" s="233" t="s">
        <v>38</v>
      </c>
      <c r="B29" s="245">
        <v>23.34</v>
      </c>
      <c r="C29" s="246">
        <f>SUM(C24:C28)</f>
        <v>2589</v>
      </c>
    </row>
    <row r="30" spans="1:15" ht="15.9" customHeight="1" thickBot="1" x14ac:dyDescent="0.35">
      <c r="A30" s="24"/>
      <c r="B30" s="21"/>
      <c r="C30" s="49"/>
    </row>
    <row r="31" spans="1:15" ht="15.9" customHeight="1" x14ac:dyDescent="0.3">
      <c r="A31" s="241" t="s">
        <v>40</v>
      </c>
      <c r="B31" s="290" t="s">
        <v>289</v>
      </c>
      <c r="C31" s="291"/>
      <c r="D31" s="291"/>
      <c r="E31" s="291"/>
      <c r="F31" s="291"/>
      <c r="G31" s="291"/>
      <c r="H31" s="291"/>
      <c r="I31" s="291"/>
      <c r="J31" s="291"/>
      <c r="K31" s="291"/>
      <c r="L31" s="291"/>
      <c r="M31" s="291"/>
      <c r="N31" s="291"/>
      <c r="O31" s="292"/>
    </row>
    <row r="32" spans="1:15" ht="15.9" customHeight="1" thickBot="1" x14ac:dyDescent="0.35">
      <c r="A32" s="242" t="s">
        <v>41</v>
      </c>
      <c r="B32" s="293" t="s">
        <v>285</v>
      </c>
      <c r="C32" s="293"/>
      <c r="D32" s="293"/>
      <c r="E32" s="293"/>
      <c r="F32" s="293"/>
      <c r="G32" s="293"/>
      <c r="H32" s="293"/>
      <c r="I32" s="243"/>
      <c r="J32" s="243"/>
      <c r="K32" s="243"/>
      <c r="L32" s="243"/>
      <c r="M32" s="243"/>
      <c r="N32" s="243"/>
      <c r="O32" s="244"/>
    </row>
    <row r="33" spans="2:13" ht="15.9" customHeight="1" x14ac:dyDescent="0.3">
      <c r="B33" s="240"/>
      <c r="C33" s="240"/>
      <c r="D33" s="240"/>
      <c r="E33" s="240"/>
      <c r="F33" s="240"/>
      <c r="G33" s="240"/>
      <c r="H33" s="240"/>
      <c r="I33" s="240"/>
      <c r="J33" s="240"/>
      <c r="K33" s="240"/>
      <c r="L33" s="240"/>
      <c r="M33" s="240"/>
    </row>
    <row r="35" spans="2:13" ht="15.9" customHeight="1" x14ac:dyDescent="0.3">
      <c r="C35" s="240"/>
      <c r="D35" s="240"/>
      <c r="E35" s="240"/>
      <c r="F35" s="240"/>
      <c r="G35" s="240"/>
      <c r="H35" s="240"/>
      <c r="I35" s="240"/>
      <c r="J35" s="240"/>
      <c r="K35" s="240"/>
      <c r="L35" s="240"/>
      <c r="M35" s="240"/>
    </row>
    <row r="36" spans="2:13" ht="15.9" customHeight="1" x14ac:dyDescent="0.3">
      <c r="B36" s="240"/>
      <c r="C36" s="240"/>
      <c r="D36" s="240"/>
      <c r="E36" s="240"/>
      <c r="F36" s="240"/>
      <c r="G36" s="240"/>
      <c r="H36" s="240"/>
      <c r="I36" s="240"/>
      <c r="J36" s="240"/>
      <c r="K36" s="240"/>
      <c r="L36" s="240"/>
      <c r="M36" s="240"/>
    </row>
  </sheetData>
  <mergeCells count="4">
    <mergeCell ref="B31:O31"/>
    <mergeCell ref="B32:H32"/>
    <mergeCell ref="B22:C22"/>
    <mergeCell ref="B17:H20"/>
  </mergeCells>
  <hyperlinks>
    <hyperlink ref="B32" r:id="rId1" display="http://climatesmartfarming.org/tools/csf-growing-degree-day-calculator/" xr:uid="{195642CD-1454-4011-94A7-1537C93679FA}"/>
    <hyperlink ref="B31" r:id="rId2" xr:uid="{AA18EAE0-97E6-4E27-86C1-4B68B8B25786}"/>
  </hyperlinks>
  <printOptions horizontalCentered="1"/>
  <pageMargins left="0" right="0" top="0" bottom="0" header="0" footer="0"/>
  <pageSetup scale="94"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9"/>
  <sheetViews>
    <sheetView tabSelected="1" topLeftCell="B1" zoomScaleNormal="100" zoomScalePageLayoutView="65" workbookViewId="0">
      <selection activeCell="T14" sqref="T14"/>
    </sheetView>
  </sheetViews>
  <sheetFormatPr defaultColWidth="8.88671875" defaultRowHeight="15.9" customHeight="1" x14ac:dyDescent="0.3"/>
  <cols>
    <col min="1" max="1" width="5.6640625" style="49" hidden="1" customWidth="1"/>
    <col min="2" max="2" width="43.88671875" style="51" customWidth="1"/>
    <col min="3" max="3" width="19.33203125" style="51" bestFit="1" customWidth="1"/>
    <col min="4" max="4" width="7.33203125" style="51" bestFit="1" customWidth="1"/>
    <col min="5" max="5" width="7.5546875" style="50" bestFit="1" customWidth="1"/>
    <col min="6" max="6" width="7.21875" style="51" bestFit="1" customWidth="1"/>
    <col min="7" max="7" width="4.44140625" style="51" bestFit="1" customWidth="1"/>
    <col min="8" max="8" width="5.5546875" style="51" bestFit="1" customWidth="1"/>
    <col min="9" max="9" width="6.6640625" style="51" bestFit="1" customWidth="1"/>
    <col min="10" max="10" width="7" style="52" bestFit="1" customWidth="1"/>
    <col min="11" max="11" width="5.33203125" style="52" bestFit="1" customWidth="1"/>
    <col min="12" max="12" width="4.6640625" bestFit="1" customWidth="1"/>
    <col min="13" max="13" width="7" bestFit="1" customWidth="1"/>
    <col min="14" max="14" width="5.6640625" bestFit="1" customWidth="1"/>
    <col min="15" max="17" width="6.44140625" bestFit="1" customWidth="1"/>
    <col min="18" max="18" width="8.21875" bestFit="1" customWidth="1"/>
    <col min="19" max="19" width="9.21875" bestFit="1" customWidth="1"/>
    <col min="20" max="52" width="9.109375" customWidth="1"/>
  </cols>
  <sheetData>
    <row r="1" spans="1:19" ht="21" x14ac:dyDescent="0.4">
      <c r="B1" s="93" t="s">
        <v>181</v>
      </c>
      <c r="C1" s="94"/>
      <c r="D1" s="94"/>
      <c r="E1" s="95"/>
      <c r="F1" s="96"/>
      <c r="G1" s="96"/>
      <c r="H1" s="96"/>
      <c r="I1" s="96"/>
      <c r="J1" s="97"/>
      <c r="K1" s="97"/>
      <c r="L1" s="98"/>
      <c r="M1" s="98"/>
      <c r="N1" s="98"/>
      <c r="O1" s="98"/>
      <c r="P1" s="98"/>
      <c r="Q1" s="98"/>
      <c r="R1" s="98"/>
      <c r="S1" s="99"/>
    </row>
    <row r="2" spans="1:19" ht="18" x14ac:dyDescent="0.35">
      <c r="B2" s="100" t="s">
        <v>306</v>
      </c>
      <c r="S2" s="101"/>
    </row>
    <row r="3" spans="1:19" ht="18" x14ac:dyDescent="0.35">
      <c r="B3" s="102" t="s">
        <v>182</v>
      </c>
      <c r="S3" s="101"/>
    </row>
    <row r="4" spans="1:19" ht="15.9" customHeight="1" x14ac:dyDescent="0.3">
      <c r="B4" s="103" t="s">
        <v>114</v>
      </c>
      <c r="C4"/>
      <c r="D4"/>
      <c r="E4" s="53"/>
      <c r="F4"/>
      <c r="G4"/>
      <c r="H4"/>
      <c r="I4"/>
      <c r="J4" s="54"/>
      <c r="K4" s="54"/>
      <c r="S4" s="101"/>
    </row>
    <row r="5" spans="1:19" ht="15.9" customHeight="1" thickBot="1" x14ac:dyDescent="0.35">
      <c r="B5" s="104" t="s">
        <v>308</v>
      </c>
      <c r="C5" s="105"/>
      <c r="D5" s="105"/>
      <c r="E5" s="106"/>
      <c r="F5" s="105"/>
      <c r="G5" s="105"/>
      <c r="H5" s="105"/>
      <c r="I5" s="105"/>
      <c r="J5" s="107"/>
      <c r="K5" s="107"/>
      <c r="L5" s="105"/>
      <c r="M5" s="105"/>
      <c r="Q5" s="105"/>
      <c r="R5" s="105"/>
      <c r="S5" s="108"/>
    </row>
    <row r="6" spans="1:19" ht="15.9" customHeight="1" x14ac:dyDescent="0.3">
      <c r="B6" s="109"/>
      <c r="C6" s="110"/>
      <c r="D6" s="111"/>
      <c r="E6" s="112" t="s">
        <v>2</v>
      </c>
      <c r="F6" s="112" t="s">
        <v>136</v>
      </c>
      <c r="G6" s="112"/>
      <c r="H6" s="112"/>
      <c r="I6" s="113"/>
      <c r="J6" s="113"/>
      <c r="K6" s="114"/>
      <c r="L6" s="115"/>
      <c r="M6" s="252"/>
      <c r="N6" s="255"/>
      <c r="O6" s="115" t="s">
        <v>9</v>
      </c>
      <c r="P6" s="125"/>
      <c r="Q6" s="130" t="s">
        <v>178</v>
      </c>
      <c r="R6" s="133"/>
      <c r="S6" s="134"/>
    </row>
    <row r="7" spans="1:19" ht="15.9" customHeight="1" x14ac:dyDescent="0.3">
      <c r="B7" s="116"/>
      <c r="C7" s="55"/>
      <c r="D7" s="56"/>
      <c r="E7" s="57" t="s">
        <v>3</v>
      </c>
      <c r="F7" s="60" t="s">
        <v>137</v>
      </c>
      <c r="G7" s="57" t="s">
        <v>4</v>
      </c>
      <c r="H7" s="57" t="s">
        <v>5</v>
      </c>
      <c r="I7" s="58" t="s">
        <v>7</v>
      </c>
      <c r="J7" s="58" t="s">
        <v>6</v>
      </c>
      <c r="K7" s="57" t="s">
        <v>138</v>
      </c>
      <c r="L7" s="57" t="s">
        <v>179</v>
      </c>
      <c r="M7" s="253" t="s">
        <v>8</v>
      </c>
      <c r="N7" s="126" t="s">
        <v>135</v>
      </c>
      <c r="O7" s="59" t="s">
        <v>139</v>
      </c>
      <c r="P7" s="127" t="s">
        <v>140</v>
      </c>
      <c r="Q7" s="131" t="s">
        <v>140</v>
      </c>
      <c r="R7" s="135" t="s">
        <v>141</v>
      </c>
      <c r="S7" s="136" t="s">
        <v>142</v>
      </c>
    </row>
    <row r="8" spans="1:19" ht="15.9" customHeight="1" thickBot="1" x14ac:dyDescent="0.35">
      <c r="B8" s="118" t="s">
        <v>0</v>
      </c>
      <c r="C8" s="119" t="s">
        <v>1</v>
      </c>
      <c r="D8" s="119" t="s">
        <v>143</v>
      </c>
      <c r="E8" s="120" t="s">
        <v>144</v>
      </c>
      <c r="F8" s="121" t="s">
        <v>145</v>
      </c>
      <c r="G8" s="121" t="s">
        <v>10</v>
      </c>
      <c r="H8" s="121" t="s">
        <v>10</v>
      </c>
      <c r="I8" s="122" t="s">
        <v>10</v>
      </c>
      <c r="J8" s="123" t="s">
        <v>10</v>
      </c>
      <c r="K8" s="124" t="s">
        <v>10</v>
      </c>
      <c r="L8" s="124" t="s">
        <v>10</v>
      </c>
      <c r="M8" s="254" t="s">
        <v>11</v>
      </c>
      <c r="N8" s="128" t="s">
        <v>117</v>
      </c>
      <c r="O8" s="120" t="s">
        <v>117</v>
      </c>
      <c r="P8" s="129" t="s">
        <v>117</v>
      </c>
      <c r="Q8" s="132" t="s">
        <v>117</v>
      </c>
      <c r="R8" s="137" t="s">
        <v>12</v>
      </c>
      <c r="S8" s="138" t="s">
        <v>146</v>
      </c>
    </row>
    <row r="9" spans="1:19" ht="15.9" customHeight="1" thickBot="1" x14ac:dyDescent="0.35">
      <c r="B9" s="139" t="s">
        <v>304</v>
      </c>
      <c r="C9" s="140"/>
      <c r="D9" s="140"/>
      <c r="E9" s="140"/>
      <c r="F9" s="140"/>
      <c r="G9" s="140"/>
      <c r="H9" s="140"/>
      <c r="I9" s="140"/>
      <c r="J9" s="140"/>
      <c r="K9" s="140"/>
      <c r="L9" s="140"/>
      <c r="M9" s="140"/>
      <c r="N9" s="140"/>
      <c r="O9" s="140"/>
      <c r="P9" s="140"/>
      <c r="Q9" s="140"/>
      <c r="R9" s="140"/>
      <c r="S9" s="141"/>
    </row>
    <row r="10" spans="1:19" ht="15.9" customHeight="1" x14ac:dyDescent="0.3">
      <c r="A10" s="62">
        <v>54</v>
      </c>
      <c r="B10" s="142" t="s">
        <v>183</v>
      </c>
      <c r="C10" s="143" t="s">
        <v>184</v>
      </c>
      <c r="D10" s="144">
        <v>8</v>
      </c>
      <c r="E10" s="145">
        <v>42.17</v>
      </c>
      <c r="F10" s="145">
        <v>18.7</v>
      </c>
      <c r="G10" s="145">
        <v>7.6</v>
      </c>
      <c r="H10" s="145">
        <v>34.57</v>
      </c>
      <c r="I10" s="145">
        <v>2.85</v>
      </c>
      <c r="J10" s="145">
        <v>39.97</v>
      </c>
      <c r="K10" s="145">
        <v>2.89</v>
      </c>
      <c r="L10" s="145">
        <v>3.13</v>
      </c>
      <c r="M10" s="146">
        <v>0.79</v>
      </c>
      <c r="N10" s="158">
        <v>54.67</v>
      </c>
      <c r="O10" s="145">
        <v>62.57</v>
      </c>
      <c r="P10" s="159">
        <v>65.23</v>
      </c>
      <c r="Q10" s="166">
        <v>34.770000000000003</v>
      </c>
      <c r="R10" s="170">
        <v>33000</v>
      </c>
      <c r="S10" s="171">
        <v>112</v>
      </c>
    </row>
    <row r="11" spans="1:19" ht="15.9" customHeight="1" x14ac:dyDescent="0.3">
      <c r="A11" s="49">
        <v>7</v>
      </c>
      <c r="B11" s="147" t="s">
        <v>154</v>
      </c>
      <c r="C11" s="68" t="s">
        <v>185</v>
      </c>
      <c r="D11" s="69">
        <v>30</v>
      </c>
      <c r="E11" s="70">
        <v>41.63</v>
      </c>
      <c r="F11" s="70">
        <v>19.920000000000002</v>
      </c>
      <c r="G11" s="70">
        <v>7.3</v>
      </c>
      <c r="H11" s="70">
        <v>33.33</v>
      </c>
      <c r="I11" s="70">
        <v>2.68</v>
      </c>
      <c r="J11" s="70">
        <v>41.7</v>
      </c>
      <c r="K11" s="70">
        <v>2.79</v>
      </c>
      <c r="L11" s="70">
        <v>3.09</v>
      </c>
      <c r="M11" s="148">
        <v>0.79</v>
      </c>
      <c r="N11" s="160">
        <v>55.77</v>
      </c>
      <c r="O11" s="70">
        <v>64.400000000000006</v>
      </c>
      <c r="P11" s="161">
        <v>67.2</v>
      </c>
      <c r="Q11" s="167">
        <v>32.799999999999997</v>
      </c>
      <c r="R11" s="172">
        <v>34000</v>
      </c>
      <c r="S11" s="173">
        <v>112</v>
      </c>
    </row>
    <row r="12" spans="1:19" ht="15.9" customHeight="1" x14ac:dyDescent="0.3">
      <c r="A12" s="62">
        <v>55</v>
      </c>
      <c r="B12" s="149" t="s">
        <v>183</v>
      </c>
      <c r="C12" s="64" t="s">
        <v>186</v>
      </c>
      <c r="D12" s="65">
        <v>6</v>
      </c>
      <c r="E12" s="66">
        <v>41.33</v>
      </c>
      <c r="F12" s="66">
        <v>20.22</v>
      </c>
      <c r="G12" s="66">
        <v>6.87</v>
      </c>
      <c r="H12" s="66">
        <v>32.4</v>
      </c>
      <c r="I12" s="66">
        <v>2.44</v>
      </c>
      <c r="J12" s="66">
        <v>42.27</v>
      </c>
      <c r="K12" s="66">
        <v>2.5</v>
      </c>
      <c r="L12" s="66">
        <v>3.1</v>
      </c>
      <c r="M12" s="150">
        <v>0.8</v>
      </c>
      <c r="N12" s="162">
        <v>57.53</v>
      </c>
      <c r="O12" s="66">
        <v>66.7</v>
      </c>
      <c r="P12" s="163">
        <v>69.53</v>
      </c>
      <c r="Q12" s="168">
        <v>30.5</v>
      </c>
      <c r="R12" s="174">
        <v>34000</v>
      </c>
      <c r="S12" s="175">
        <v>114</v>
      </c>
    </row>
    <row r="13" spans="1:19" ht="15.9" customHeight="1" x14ac:dyDescent="0.3">
      <c r="A13" s="49">
        <v>46</v>
      </c>
      <c r="B13" s="151" t="s">
        <v>187</v>
      </c>
      <c r="C13" s="68" t="s">
        <v>315</v>
      </c>
      <c r="D13" s="69">
        <v>30</v>
      </c>
      <c r="E13" s="70">
        <v>41</v>
      </c>
      <c r="F13" s="70">
        <v>19.59</v>
      </c>
      <c r="G13" s="70">
        <v>7.6</v>
      </c>
      <c r="H13" s="70">
        <v>32.6</v>
      </c>
      <c r="I13" s="70">
        <v>2.65</v>
      </c>
      <c r="J13" s="70">
        <v>42.47</v>
      </c>
      <c r="K13" s="70">
        <v>2.5499999999999998</v>
      </c>
      <c r="L13" s="70">
        <v>3.34</v>
      </c>
      <c r="M13" s="148">
        <v>0.8</v>
      </c>
      <c r="N13" s="160">
        <v>56.9</v>
      </c>
      <c r="O13" s="70">
        <v>64.03</v>
      </c>
      <c r="P13" s="161">
        <v>66.930000000000007</v>
      </c>
      <c r="Q13" s="167">
        <v>33.07</v>
      </c>
      <c r="R13" s="172">
        <v>31500</v>
      </c>
      <c r="S13" s="173">
        <v>115</v>
      </c>
    </row>
    <row r="14" spans="1:19" ht="15.9" customHeight="1" x14ac:dyDescent="0.3">
      <c r="A14" s="62">
        <v>5</v>
      </c>
      <c r="B14" s="149" t="s">
        <v>152</v>
      </c>
      <c r="C14" s="64" t="s">
        <v>188</v>
      </c>
      <c r="D14" s="65">
        <v>32</v>
      </c>
      <c r="E14" s="66">
        <v>40.700000000000003</v>
      </c>
      <c r="F14" s="66">
        <v>20.57</v>
      </c>
      <c r="G14" s="66">
        <v>7.47</v>
      </c>
      <c r="H14" s="66">
        <v>36.93</v>
      </c>
      <c r="I14" s="66">
        <v>3.08</v>
      </c>
      <c r="J14" s="66">
        <v>37.299999999999997</v>
      </c>
      <c r="K14" s="66">
        <v>3.08</v>
      </c>
      <c r="L14" s="66">
        <v>2.92</v>
      </c>
      <c r="M14" s="150">
        <v>0.77</v>
      </c>
      <c r="N14" s="162">
        <v>54.17</v>
      </c>
      <c r="O14" s="66">
        <v>64.099999999999994</v>
      </c>
      <c r="P14" s="163">
        <v>66.97</v>
      </c>
      <c r="Q14" s="168">
        <v>33.03</v>
      </c>
      <c r="R14" s="174">
        <v>34000</v>
      </c>
      <c r="S14" s="175">
        <v>111</v>
      </c>
    </row>
    <row r="15" spans="1:19" ht="15.9" customHeight="1" x14ac:dyDescent="0.3">
      <c r="A15" s="49">
        <v>43</v>
      </c>
      <c r="B15" s="147" t="s">
        <v>189</v>
      </c>
      <c r="C15" s="68">
        <v>7387</v>
      </c>
      <c r="D15" s="69" t="s">
        <v>155</v>
      </c>
      <c r="E15" s="70">
        <v>40.1</v>
      </c>
      <c r="F15" s="70">
        <v>17.36</v>
      </c>
      <c r="G15" s="70">
        <v>8.6300000000000008</v>
      </c>
      <c r="H15" s="70">
        <v>34.57</v>
      </c>
      <c r="I15" s="70">
        <v>2.42</v>
      </c>
      <c r="J15" s="70">
        <v>36.6</v>
      </c>
      <c r="K15" s="70">
        <v>2.93</v>
      </c>
      <c r="L15" s="70">
        <v>2.94</v>
      </c>
      <c r="M15" s="148">
        <v>0.79</v>
      </c>
      <c r="N15" s="160">
        <v>61</v>
      </c>
      <c r="O15" s="70">
        <v>67.47</v>
      </c>
      <c r="P15" s="161">
        <v>70.33</v>
      </c>
      <c r="Q15" s="167">
        <v>29.67</v>
      </c>
      <c r="R15" s="172">
        <v>33166.67</v>
      </c>
      <c r="S15" s="173">
        <v>112</v>
      </c>
    </row>
    <row r="16" spans="1:19" ht="15.9" customHeight="1" x14ac:dyDescent="0.3">
      <c r="A16" s="62">
        <v>35</v>
      </c>
      <c r="B16" s="149" t="s">
        <v>190</v>
      </c>
      <c r="C16" s="64" t="s">
        <v>156</v>
      </c>
      <c r="D16" s="65">
        <v>32</v>
      </c>
      <c r="E16" s="66">
        <v>39.770000000000003</v>
      </c>
      <c r="F16" s="66">
        <v>20.72</v>
      </c>
      <c r="G16" s="66">
        <v>7.33</v>
      </c>
      <c r="H16" s="66">
        <v>35.729999999999997</v>
      </c>
      <c r="I16" s="66">
        <v>2.63</v>
      </c>
      <c r="J16" s="66">
        <v>38.07</v>
      </c>
      <c r="K16" s="66">
        <v>2.7</v>
      </c>
      <c r="L16" s="66">
        <v>3.22</v>
      </c>
      <c r="M16" s="150">
        <v>0.79</v>
      </c>
      <c r="N16" s="162">
        <v>59.67</v>
      </c>
      <c r="O16" s="66">
        <v>68.099999999999994</v>
      </c>
      <c r="P16" s="163">
        <v>71</v>
      </c>
      <c r="Q16" s="168">
        <v>29</v>
      </c>
      <c r="R16" s="174">
        <v>34000</v>
      </c>
      <c r="S16" s="175">
        <v>114</v>
      </c>
    </row>
    <row r="17" spans="1:19" ht="15.9" customHeight="1" x14ac:dyDescent="0.3">
      <c r="A17" s="49">
        <v>45</v>
      </c>
      <c r="B17" s="147" t="s">
        <v>187</v>
      </c>
      <c r="C17" s="67" t="s">
        <v>191</v>
      </c>
      <c r="D17" s="71">
        <v>32</v>
      </c>
      <c r="E17" s="70">
        <v>39.630000000000003</v>
      </c>
      <c r="F17" s="70">
        <v>20.51</v>
      </c>
      <c r="G17" s="70">
        <v>7.97</v>
      </c>
      <c r="H17" s="70">
        <v>35.729999999999997</v>
      </c>
      <c r="I17" s="70">
        <v>2.99</v>
      </c>
      <c r="J17" s="70">
        <v>37.770000000000003</v>
      </c>
      <c r="K17" s="70">
        <v>2.79</v>
      </c>
      <c r="L17" s="70">
        <v>3.17</v>
      </c>
      <c r="M17" s="148">
        <v>0.78</v>
      </c>
      <c r="N17" s="160">
        <v>55.13</v>
      </c>
      <c r="O17" s="70">
        <v>62.33</v>
      </c>
      <c r="P17" s="161">
        <v>65.13</v>
      </c>
      <c r="Q17" s="167">
        <v>34.869999999999997</v>
      </c>
      <c r="R17" s="172">
        <v>33500</v>
      </c>
      <c r="S17" s="176">
        <v>113</v>
      </c>
    </row>
    <row r="18" spans="1:19" ht="15.9" customHeight="1" x14ac:dyDescent="0.3">
      <c r="A18" s="62">
        <v>2</v>
      </c>
      <c r="B18" s="152" t="s">
        <v>152</v>
      </c>
      <c r="C18" s="64" t="s">
        <v>192</v>
      </c>
      <c r="D18" s="65">
        <v>32</v>
      </c>
      <c r="E18" s="66">
        <v>39.630000000000003</v>
      </c>
      <c r="F18" s="66">
        <v>20.71</v>
      </c>
      <c r="G18" s="66">
        <v>7.17</v>
      </c>
      <c r="H18" s="66">
        <v>35</v>
      </c>
      <c r="I18" s="66">
        <v>2.5299999999999998</v>
      </c>
      <c r="J18" s="66">
        <v>40.03</v>
      </c>
      <c r="K18" s="66">
        <v>2.61</v>
      </c>
      <c r="L18" s="66">
        <v>2.96</v>
      </c>
      <c r="M18" s="150">
        <v>0.79</v>
      </c>
      <c r="N18" s="162">
        <v>58.8</v>
      </c>
      <c r="O18" s="66">
        <v>68.63</v>
      </c>
      <c r="P18" s="163">
        <v>71.53</v>
      </c>
      <c r="Q18" s="168">
        <v>28.47</v>
      </c>
      <c r="R18" s="174">
        <v>32666.67</v>
      </c>
      <c r="S18" s="175">
        <v>115</v>
      </c>
    </row>
    <row r="19" spans="1:19" ht="15.9" customHeight="1" x14ac:dyDescent="0.3">
      <c r="A19" s="49">
        <v>42</v>
      </c>
      <c r="B19" s="147" t="s">
        <v>189</v>
      </c>
      <c r="C19" s="67">
        <v>8759</v>
      </c>
      <c r="D19" s="71" t="s">
        <v>155</v>
      </c>
      <c r="E19" s="70">
        <v>39.53</v>
      </c>
      <c r="F19" s="70">
        <v>19.190000000000001</v>
      </c>
      <c r="G19" s="70">
        <v>7.17</v>
      </c>
      <c r="H19" s="70">
        <v>40.4</v>
      </c>
      <c r="I19" s="70">
        <v>2.87</v>
      </c>
      <c r="J19" s="70">
        <v>33.83</v>
      </c>
      <c r="K19" s="70">
        <v>3.2</v>
      </c>
      <c r="L19" s="70">
        <v>2.46</v>
      </c>
      <c r="M19" s="148">
        <v>0.75</v>
      </c>
      <c r="N19" s="160">
        <v>57.17</v>
      </c>
      <c r="O19" s="70">
        <v>67.7</v>
      </c>
      <c r="P19" s="161">
        <v>70.63</v>
      </c>
      <c r="Q19" s="167">
        <v>29.37</v>
      </c>
      <c r="R19" s="172">
        <v>32666.67</v>
      </c>
      <c r="S19" s="176">
        <v>114</v>
      </c>
    </row>
    <row r="20" spans="1:19" ht="15.9" customHeight="1" x14ac:dyDescent="0.3">
      <c r="A20" s="62">
        <v>27</v>
      </c>
      <c r="B20" s="152" t="s">
        <v>153</v>
      </c>
      <c r="C20" s="64" t="s">
        <v>193</v>
      </c>
      <c r="D20" s="65">
        <v>20</v>
      </c>
      <c r="E20" s="66">
        <v>39.4</v>
      </c>
      <c r="F20" s="66">
        <v>18.989999999999998</v>
      </c>
      <c r="G20" s="66">
        <v>7.2</v>
      </c>
      <c r="H20" s="66">
        <v>34.33</v>
      </c>
      <c r="I20" s="66">
        <v>2.4900000000000002</v>
      </c>
      <c r="J20" s="66">
        <v>39.57</v>
      </c>
      <c r="K20" s="66">
        <v>2.73</v>
      </c>
      <c r="L20" s="66">
        <v>2.92</v>
      </c>
      <c r="M20" s="150">
        <v>0.79</v>
      </c>
      <c r="N20" s="162">
        <v>59.57</v>
      </c>
      <c r="O20" s="66">
        <v>69.83</v>
      </c>
      <c r="P20" s="163">
        <v>72.8</v>
      </c>
      <c r="Q20" s="168">
        <v>27.2</v>
      </c>
      <c r="R20" s="174">
        <v>34000</v>
      </c>
      <c r="S20" s="175">
        <v>110</v>
      </c>
    </row>
    <row r="21" spans="1:19" ht="15.9" customHeight="1" x14ac:dyDescent="0.3">
      <c r="A21" s="49">
        <v>39</v>
      </c>
      <c r="B21" s="147" t="s">
        <v>194</v>
      </c>
      <c r="C21" s="68" t="s">
        <v>195</v>
      </c>
      <c r="D21" s="69" t="s">
        <v>155</v>
      </c>
      <c r="E21" s="70">
        <v>39.24</v>
      </c>
      <c r="F21" s="70">
        <v>17.59</v>
      </c>
      <c r="G21" s="70">
        <v>7.53</v>
      </c>
      <c r="H21" s="70">
        <v>35.46</v>
      </c>
      <c r="I21" s="70">
        <v>2.59</v>
      </c>
      <c r="J21" s="70">
        <v>38.700000000000003</v>
      </c>
      <c r="K21" s="70">
        <v>2.85</v>
      </c>
      <c r="L21" s="70">
        <v>2.78</v>
      </c>
      <c r="M21" s="148">
        <v>0.78</v>
      </c>
      <c r="N21" s="160">
        <v>58.86</v>
      </c>
      <c r="O21" s="70">
        <v>67.25</v>
      </c>
      <c r="P21" s="161">
        <v>70.13</v>
      </c>
      <c r="Q21" s="167">
        <v>29.87</v>
      </c>
      <c r="R21" s="172">
        <v>30081.79</v>
      </c>
      <c r="S21" s="173">
        <v>114</v>
      </c>
    </row>
    <row r="22" spans="1:19" ht="15.9" customHeight="1" x14ac:dyDescent="0.3">
      <c r="A22" s="62">
        <v>44</v>
      </c>
      <c r="B22" s="149" t="s">
        <v>187</v>
      </c>
      <c r="C22" s="64" t="s">
        <v>196</v>
      </c>
      <c r="D22" s="65">
        <v>30</v>
      </c>
      <c r="E22" s="66">
        <v>39.07</v>
      </c>
      <c r="F22" s="66">
        <v>19.68</v>
      </c>
      <c r="G22" s="66">
        <v>7.43</v>
      </c>
      <c r="H22" s="66">
        <v>37.17</v>
      </c>
      <c r="I22" s="66">
        <v>2.95</v>
      </c>
      <c r="J22" s="66">
        <v>36.33</v>
      </c>
      <c r="K22" s="66">
        <v>2.68</v>
      </c>
      <c r="L22" s="66">
        <v>2.92</v>
      </c>
      <c r="M22" s="150">
        <v>0.78</v>
      </c>
      <c r="N22" s="162">
        <v>55.47</v>
      </c>
      <c r="O22" s="66">
        <v>63.6</v>
      </c>
      <c r="P22" s="163">
        <v>66.3</v>
      </c>
      <c r="Q22" s="168">
        <v>33.700000000000003</v>
      </c>
      <c r="R22" s="174">
        <v>32333.33</v>
      </c>
      <c r="S22" s="175">
        <v>112</v>
      </c>
    </row>
    <row r="23" spans="1:19" ht="15.9" customHeight="1" x14ac:dyDescent="0.3">
      <c r="A23" s="49">
        <v>16</v>
      </c>
      <c r="B23" s="147" t="s">
        <v>197</v>
      </c>
      <c r="C23" s="68" t="s">
        <v>198</v>
      </c>
      <c r="D23" s="69">
        <v>3</v>
      </c>
      <c r="E23" s="70">
        <v>39</v>
      </c>
      <c r="F23" s="70">
        <v>19.760000000000002</v>
      </c>
      <c r="G23" s="70">
        <v>7.67</v>
      </c>
      <c r="H23" s="70">
        <v>38.229999999999997</v>
      </c>
      <c r="I23" s="70">
        <v>2.78</v>
      </c>
      <c r="J23" s="70">
        <v>34.43</v>
      </c>
      <c r="K23" s="70">
        <v>2.61</v>
      </c>
      <c r="L23" s="70">
        <v>2.72</v>
      </c>
      <c r="M23" s="148">
        <v>0.77</v>
      </c>
      <c r="N23" s="160">
        <v>57.87</v>
      </c>
      <c r="O23" s="70">
        <v>66.67</v>
      </c>
      <c r="P23" s="161">
        <v>69.5</v>
      </c>
      <c r="Q23" s="167">
        <v>30.5</v>
      </c>
      <c r="R23" s="172">
        <v>33333.33</v>
      </c>
      <c r="S23" s="173">
        <v>114</v>
      </c>
    </row>
    <row r="24" spans="1:19" ht="15.9" customHeight="1" x14ac:dyDescent="0.3">
      <c r="A24" s="62">
        <v>14</v>
      </c>
      <c r="B24" s="149" t="s">
        <v>148</v>
      </c>
      <c r="C24" s="64" t="s">
        <v>199</v>
      </c>
      <c r="D24" s="65">
        <v>4</v>
      </c>
      <c r="E24" s="66">
        <v>38.97</v>
      </c>
      <c r="F24" s="66">
        <v>21.12</v>
      </c>
      <c r="G24" s="66">
        <v>7.33</v>
      </c>
      <c r="H24" s="66">
        <v>31.77</v>
      </c>
      <c r="I24" s="66">
        <v>2.64</v>
      </c>
      <c r="J24" s="66">
        <v>42.6</v>
      </c>
      <c r="K24" s="66">
        <v>2.96</v>
      </c>
      <c r="L24" s="66">
        <v>2.89</v>
      </c>
      <c r="M24" s="150">
        <v>0.79</v>
      </c>
      <c r="N24" s="162">
        <v>56.17</v>
      </c>
      <c r="O24" s="66">
        <v>65.3</v>
      </c>
      <c r="P24" s="163">
        <v>68.099999999999994</v>
      </c>
      <c r="Q24" s="168">
        <v>31.9</v>
      </c>
      <c r="R24" s="174">
        <v>32166.67</v>
      </c>
      <c r="S24" s="175">
        <v>115</v>
      </c>
    </row>
    <row r="25" spans="1:19" ht="15.9" customHeight="1" x14ac:dyDescent="0.3">
      <c r="A25" s="49">
        <v>37</v>
      </c>
      <c r="B25" s="147" t="s">
        <v>194</v>
      </c>
      <c r="C25" s="68" t="s">
        <v>200</v>
      </c>
      <c r="D25" s="69">
        <v>32</v>
      </c>
      <c r="E25" s="70">
        <v>38.869999999999997</v>
      </c>
      <c r="F25" s="70">
        <v>18.68</v>
      </c>
      <c r="G25" s="70">
        <v>7.57</v>
      </c>
      <c r="H25" s="70">
        <v>36.5</v>
      </c>
      <c r="I25" s="70">
        <v>2.97</v>
      </c>
      <c r="J25" s="70">
        <v>36.270000000000003</v>
      </c>
      <c r="K25" s="70">
        <v>2.84</v>
      </c>
      <c r="L25" s="70">
        <v>3.24</v>
      </c>
      <c r="M25" s="148">
        <v>0.78</v>
      </c>
      <c r="N25" s="160">
        <v>55.73</v>
      </c>
      <c r="O25" s="70">
        <v>63.47</v>
      </c>
      <c r="P25" s="161">
        <v>66.569999999999993</v>
      </c>
      <c r="Q25" s="167">
        <v>33.43</v>
      </c>
      <c r="R25" s="172">
        <v>33500</v>
      </c>
      <c r="S25" s="173">
        <v>115</v>
      </c>
    </row>
    <row r="26" spans="1:19" ht="15.9" customHeight="1" x14ac:dyDescent="0.3">
      <c r="A26" s="62">
        <v>31</v>
      </c>
      <c r="B26" s="149" t="s">
        <v>201</v>
      </c>
      <c r="C26" s="64" t="s">
        <v>147</v>
      </c>
      <c r="D26" s="65">
        <v>26</v>
      </c>
      <c r="E26" s="66">
        <v>38.729999999999997</v>
      </c>
      <c r="F26" s="66">
        <v>19.100000000000001</v>
      </c>
      <c r="G26" s="66">
        <v>8.07</v>
      </c>
      <c r="H26" s="66">
        <v>35.47</v>
      </c>
      <c r="I26" s="66">
        <v>2.83</v>
      </c>
      <c r="J26" s="66">
        <v>36.97</v>
      </c>
      <c r="K26" s="66">
        <v>3</v>
      </c>
      <c r="L26" s="66">
        <v>3.2</v>
      </c>
      <c r="M26" s="150">
        <v>0.78</v>
      </c>
      <c r="N26" s="162">
        <v>57.27</v>
      </c>
      <c r="O26" s="66">
        <v>65.930000000000007</v>
      </c>
      <c r="P26" s="163">
        <v>68.73</v>
      </c>
      <c r="Q26" s="168">
        <v>31.27</v>
      </c>
      <c r="R26" s="174">
        <v>33333.33</v>
      </c>
      <c r="S26" s="175">
        <v>114</v>
      </c>
    </row>
    <row r="27" spans="1:19" ht="15.9" customHeight="1" x14ac:dyDescent="0.3">
      <c r="A27" s="49">
        <v>30</v>
      </c>
      <c r="B27" s="147" t="s">
        <v>201</v>
      </c>
      <c r="C27" s="68" t="s">
        <v>202</v>
      </c>
      <c r="D27" s="69">
        <v>26</v>
      </c>
      <c r="E27" s="70">
        <v>38.5</v>
      </c>
      <c r="F27" s="70">
        <v>20.38</v>
      </c>
      <c r="G27" s="70">
        <v>7.9</v>
      </c>
      <c r="H27" s="70">
        <v>35.770000000000003</v>
      </c>
      <c r="I27" s="70">
        <v>2.85</v>
      </c>
      <c r="J27" s="70">
        <v>36.799999999999997</v>
      </c>
      <c r="K27" s="70">
        <v>3.15</v>
      </c>
      <c r="L27" s="70">
        <v>3.04</v>
      </c>
      <c r="M27" s="148">
        <v>0.78</v>
      </c>
      <c r="N27" s="160">
        <v>56.73</v>
      </c>
      <c r="O27" s="70">
        <v>65.430000000000007</v>
      </c>
      <c r="P27" s="161">
        <v>68.23</v>
      </c>
      <c r="Q27" s="167">
        <v>31.77</v>
      </c>
      <c r="R27" s="172">
        <v>32500</v>
      </c>
      <c r="S27" s="173">
        <v>114</v>
      </c>
    </row>
    <row r="28" spans="1:19" ht="15.9" customHeight="1" x14ac:dyDescent="0.3">
      <c r="A28" s="62">
        <v>12</v>
      </c>
      <c r="B28" s="149" t="s">
        <v>203</v>
      </c>
      <c r="C28" s="64" t="s">
        <v>204</v>
      </c>
      <c r="D28" s="65">
        <v>30</v>
      </c>
      <c r="E28" s="66">
        <v>38.47</v>
      </c>
      <c r="F28" s="66">
        <v>18.37</v>
      </c>
      <c r="G28" s="66">
        <v>7.47</v>
      </c>
      <c r="H28" s="66">
        <v>40</v>
      </c>
      <c r="I28" s="66">
        <v>3.02</v>
      </c>
      <c r="J28" s="66">
        <v>34.1</v>
      </c>
      <c r="K28" s="66">
        <v>2.78</v>
      </c>
      <c r="L28" s="66">
        <v>2.94</v>
      </c>
      <c r="M28" s="150">
        <v>0.76</v>
      </c>
      <c r="N28" s="162">
        <v>56.43</v>
      </c>
      <c r="O28" s="66">
        <v>63.97</v>
      </c>
      <c r="P28" s="163">
        <v>67.27</v>
      </c>
      <c r="Q28" s="168">
        <v>32.729999999999997</v>
      </c>
      <c r="R28" s="174">
        <v>33500</v>
      </c>
      <c r="S28" s="175">
        <v>112</v>
      </c>
    </row>
    <row r="29" spans="1:19" ht="15.9" customHeight="1" x14ac:dyDescent="0.3">
      <c r="A29" s="49">
        <v>47</v>
      </c>
      <c r="B29" s="147" t="s">
        <v>205</v>
      </c>
      <c r="C29" s="68" t="s">
        <v>206</v>
      </c>
      <c r="D29" s="69">
        <v>32</v>
      </c>
      <c r="E29" s="70">
        <v>38.299999999999997</v>
      </c>
      <c r="F29" s="70">
        <v>20.47</v>
      </c>
      <c r="G29" s="70">
        <v>7.93</v>
      </c>
      <c r="H29" s="70">
        <v>36.67</v>
      </c>
      <c r="I29" s="70">
        <v>2.85</v>
      </c>
      <c r="J29" s="70">
        <v>36.200000000000003</v>
      </c>
      <c r="K29" s="70">
        <v>2.73</v>
      </c>
      <c r="L29" s="70">
        <v>3.03</v>
      </c>
      <c r="M29" s="148">
        <v>0.78</v>
      </c>
      <c r="N29" s="160">
        <v>56.03</v>
      </c>
      <c r="O29" s="70">
        <v>64.63</v>
      </c>
      <c r="P29" s="161">
        <v>67.37</v>
      </c>
      <c r="Q29" s="167">
        <v>32.630000000000003</v>
      </c>
      <c r="R29" s="172">
        <v>34000</v>
      </c>
      <c r="S29" s="173">
        <v>115</v>
      </c>
    </row>
    <row r="30" spans="1:19" ht="15.9" customHeight="1" x14ac:dyDescent="0.3">
      <c r="A30" s="62">
        <v>29</v>
      </c>
      <c r="B30" s="149" t="s">
        <v>153</v>
      </c>
      <c r="C30" s="63" t="s">
        <v>207</v>
      </c>
      <c r="D30" s="73">
        <v>20</v>
      </c>
      <c r="E30" s="66">
        <v>38.130000000000003</v>
      </c>
      <c r="F30" s="66">
        <v>18.29</v>
      </c>
      <c r="G30" s="66">
        <v>8.33</v>
      </c>
      <c r="H30" s="66">
        <v>34.200000000000003</v>
      </c>
      <c r="I30" s="66">
        <v>2.74</v>
      </c>
      <c r="J30" s="66">
        <v>37.33</v>
      </c>
      <c r="K30" s="66">
        <v>3.02</v>
      </c>
      <c r="L30" s="66">
        <v>3.32</v>
      </c>
      <c r="M30" s="150">
        <v>0.79</v>
      </c>
      <c r="N30" s="162">
        <v>56.6</v>
      </c>
      <c r="O30" s="66">
        <v>64.33</v>
      </c>
      <c r="P30" s="163">
        <v>67.069999999999993</v>
      </c>
      <c r="Q30" s="168">
        <v>32.93</v>
      </c>
      <c r="R30" s="174">
        <v>33666.67</v>
      </c>
      <c r="S30" s="177">
        <v>115</v>
      </c>
    </row>
    <row r="31" spans="1:19" ht="15.9" customHeight="1" x14ac:dyDescent="0.3">
      <c r="A31" s="49">
        <v>34</v>
      </c>
      <c r="B31" s="147" t="s">
        <v>190</v>
      </c>
      <c r="C31" s="68" t="s">
        <v>150</v>
      </c>
      <c r="D31" s="69">
        <v>32</v>
      </c>
      <c r="E31" s="70">
        <v>37.67</v>
      </c>
      <c r="F31" s="70">
        <v>21.34</v>
      </c>
      <c r="G31" s="70">
        <v>8</v>
      </c>
      <c r="H31" s="70">
        <v>33.5</v>
      </c>
      <c r="I31" s="70">
        <v>2.54</v>
      </c>
      <c r="J31" s="70">
        <v>39.93</v>
      </c>
      <c r="K31" s="70">
        <v>2.91</v>
      </c>
      <c r="L31" s="70">
        <v>3.12</v>
      </c>
      <c r="M31" s="148">
        <v>0.79</v>
      </c>
      <c r="N31" s="160">
        <v>58.37</v>
      </c>
      <c r="O31" s="70">
        <v>66.77</v>
      </c>
      <c r="P31" s="161">
        <v>69.67</v>
      </c>
      <c r="Q31" s="167">
        <v>30.33</v>
      </c>
      <c r="R31" s="172">
        <v>34000</v>
      </c>
      <c r="S31" s="173">
        <v>112</v>
      </c>
    </row>
    <row r="32" spans="1:19" ht="15.9" customHeight="1" x14ac:dyDescent="0.3">
      <c r="A32" s="62">
        <v>56</v>
      </c>
      <c r="B32" s="149" t="s">
        <v>183</v>
      </c>
      <c r="C32" s="64" t="s">
        <v>209</v>
      </c>
      <c r="D32" s="65">
        <v>4</v>
      </c>
      <c r="E32" s="66">
        <v>37.630000000000003</v>
      </c>
      <c r="F32" s="66">
        <v>20.22</v>
      </c>
      <c r="G32" s="66">
        <v>7.63</v>
      </c>
      <c r="H32" s="66">
        <v>33.299999999999997</v>
      </c>
      <c r="I32" s="66">
        <v>2.67</v>
      </c>
      <c r="J32" s="66">
        <v>40.229999999999997</v>
      </c>
      <c r="K32" s="66">
        <v>2.84</v>
      </c>
      <c r="L32" s="66">
        <v>3.06</v>
      </c>
      <c r="M32" s="150">
        <v>0.79</v>
      </c>
      <c r="N32" s="162">
        <v>56.2</v>
      </c>
      <c r="O32" s="66">
        <v>64.7</v>
      </c>
      <c r="P32" s="163">
        <v>67.8</v>
      </c>
      <c r="Q32" s="168">
        <v>32.200000000000003</v>
      </c>
      <c r="R32" s="174">
        <v>34000</v>
      </c>
      <c r="S32" s="175">
        <v>115</v>
      </c>
    </row>
    <row r="33" spans="1:19" ht="15.9" customHeight="1" x14ac:dyDescent="0.3">
      <c r="A33" s="49">
        <v>28</v>
      </c>
      <c r="B33" s="147" t="s">
        <v>153</v>
      </c>
      <c r="C33" s="68" t="s">
        <v>210</v>
      </c>
      <c r="D33" s="69">
        <v>20</v>
      </c>
      <c r="E33" s="70">
        <v>37.03</v>
      </c>
      <c r="F33" s="70">
        <v>18.57</v>
      </c>
      <c r="G33" s="70">
        <v>7.63</v>
      </c>
      <c r="H33" s="70">
        <v>36.869999999999997</v>
      </c>
      <c r="I33" s="70">
        <v>2.71</v>
      </c>
      <c r="J33" s="70">
        <v>35.9</v>
      </c>
      <c r="K33" s="70">
        <v>2.82</v>
      </c>
      <c r="L33" s="70">
        <v>2.94</v>
      </c>
      <c r="M33" s="148">
        <v>0.78</v>
      </c>
      <c r="N33" s="160">
        <v>57.63</v>
      </c>
      <c r="O33" s="70">
        <v>66</v>
      </c>
      <c r="P33" s="161">
        <v>68.83</v>
      </c>
      <c r="Q33" s="167">
        <v>31.17</v>
      </c>
      <c r="R33" s="172">
        <v>30833.33</v>
      </c>
      <c r="S33" s="173">
        <v>115</v>
      </c>
    </row>
    <row r="34" spans="1:19" ht="15.9" customHeight="1" x14ac:dyDescent="0.3">
      <c r="A34" s="62">
        <v>8</v>
      </c>
      <c r="B34" s="149" t="s">
        <v>154</v>
      </c>
      <c r="C34" s="64" t="s">
        <v>211</v>
      </c>
      <c r="D34" s="65">
        <v>30</v>
      </c>
      <c r="E34" s="66">
        <v>37</v>
      </c>
      <c r="F34" s="66">
        <v>15.31</v>
      </c>
      <c r="G34" s="66">
        <v>7.63</v>
      </c>
      <c r="H34" s="66">
        <v>36.869999999999997</v>
      </c>
      <c r="I34" s="66">
        <v>2.75</v>
      </c>
      <c r="J34" s="66">
        <v>36.270000000000003</v>
      </c>
      <c r="K34" s="66">
        <v>2.98</v>
      </c>
      <c r="L34" s="66">
        <v>3.29</v>
      </c>
      <c r="M34" s="150">
        <v>0.78</v>
      </c>
      <c r="N34" s="162">
        <v>58.73</v>
      </c>
      <c r="O34" s="66">
        <v>66.73</v>
      </c>
      <c r="P34" s="163">
        <v>69.569999999999993</v>
      </c>
      <c r="Q34" s="168">
        <v>30.43</v>
      </c>
      <c r="R34" s="174">
        <v>33166.67</v>
      </c>
      <c r="S34" s="175">
        <v>112</v>
      </c>
    </row>
    <row r="35" spans="1:19" ht="15.9" customHeight="1" x14ac:dyDescent="0.3">
      <c r="A35" s="49">
        <v>36</v>
      </c>
      <c r="B35" s="147" t="s">
        <v>194</v>
      </c>
      <c r="C35" s="74" t="s">
        <v>159</v>
      </c>
      <c r="D35" s="71">
        <v>3</v>
      </c>
      <c r="E35" s="70">
        <v>36.9</v>
      </c>
      <c r="F35" s="70">
        <v>19.66</v>
      </c>
      <c r="G35" s="70">
        <v>7.47</v>
      </c>
      <c r="H35" s="70">
        <v>39.5</v>
      </c>
      <c r="I35" s="70">
        <v>2.83</v>
      </c>
      <c r="J35" s="70">
        <v>33.229999999999997</v>
      </c>
      <c r="K35" s="70">
        <v>3.04</v>
      </c>
      <c r="L35" s="70">
        <v>2.74</v>
      </c>
      <c r="M35" s="148">
        <v>0.76</v>
      </c>
      <c r="N35" s="160">
        <v>58.7</v>
      </c>
      <c r="O35" s="70">
        <v>67.400000000000006</v>
      </c>
      <c r="P35" s="161">
        <v>70.27</v>
      </c>
      <c r="Q35" s="167">
        <v>29.73</v>
      </c>
      <c r="R35" s="172">
        <v>32166.67</v>
      </c>
      <c r="S35" s="176">
        <v>114</v>
      </c>
    </row>
    <row r="36" spans="1:19" ht="15.9" customHeight="1" x14ac:dyDescent="0.3">
      <c r="A36" s="62">
        <v>13</v>
      </c>
      <c r="B36" s="149" t="s">
        <v>148</v>
      </c>
      <c r="C36" s="63" t="s">
        <v>149</v>
      </c>
      <c r="D36" s="65">
        <v>3</v>
      </c>
      <c r="E36" s="66">
        <v>36.67</v>
      </c>
      <c r="F36" s="66">
        <v>17.8</v>
      </c>
      <c r="G36" s="66">
        <v>7.7</v>
      </c>
      <c r="H36" s="66">
        <v>36.200000000000003</v>
      </c>
      <c r="I36" s="66">
        <v>2.75</v>
      </c>
      <c r="J36" s="66">
        <v>34.4</v>
      </c>
      <c r="K36" s="66">
        <v>2.99</v>
      </c>
      <c r="L36" s="66">
        <v>2.85</v>
      </c>
      <c r="M36" s="150">
        <v>0.78</v>
      </c>
      <c r="N36" s="162">
        <v>56.77</v>
      </c>
      <c r="O36" s="66">
        <v>65.53</v>
      </c>
      <c r="P36" s="163">
        <v>68.3</v>
      </c>
      <c r="Q36" s="168">
        <v>31.7</v>
      </c>
      <c r="R36" s="174">
        <v>31333.33</v>
      </c>
      <c r="S36" s="177">
        <v>113</v>
      </c>
    </row>
    <row r="37" spans="1:19" ht="15.9" customHeight="1" x14ac:dyDescent="0.3">
      <c r="A37" s="49">
        <v>9</v>
      </c>
      <c r="B37" s="147" t="s">
        <v>154</v>
      </c>
      <c r="C37" s="68" t="s">
        <v>212</v>
      </c>
      <c r="D37" s="69">
        <v>30</v>
      </c>
      <c r="E37" s="70">
        <v>36.67</v>
      </c>
      <c r="F37" s="70">
        <v>16.489999999999998</v>
      </c>
      <c r="G37" s="70">
        <v>7.53</v>
      </c>
      <c r="H37" s="70">
        <v>41.53</v>
      </c>
      <c r="I37" s="70">
        <v>3.26</v>
      </c>
      <c r="J37" s="70">
        <v>31.7</v>
      </c>
      <c r="K37" s="70">
        <v>3.19</v>
      </c>
      <c r="L37" s="70">
        <v>2.66</v>
      </c>
      <c r="M37" s="148">
        <v>0.74</v>
      </c>
      <c r="N37" s="160">
        <v>54.4</v>
      </c>
      <c r="O37" s="70">
        <v>63.23</v>
      </c>
      <c r="P37" s="161">
        <v>65.930000000000007</v>
      </c>
      <c r="Q37" s="167">
        <v>34.07</v>
      </c>
      <c r="R37" s="172">
        <v>31500</v>
      </c>
      <c r="S37" s="173">
        <v>114</v>
      </c>
    </row>
    <row r="38" spans="1:19" ht="15.9" customHeight="1" x14ac:dyDescent="0.3">
      <c r="A38" s="62">
        <v>40</v>
      </c>
      <c r="B38" s="149" t="s">
        <v>213</v>
      </c>
      <c r="C38" s="64" t="s">
        <v>292</v>
      </c>
      <c r="D38" s="65">
        <v>32</v>
      </c>
      <c r="E38" s="66">
        <v>36.4</v>
      </c>
      <c r="F38" s="66">
        <v>17.309999999999999</v>
      </c>
      <c r="G38" s="66">
        <v>7.57</v>
      </c>
      <c r="H38" s="66">
        <v>39.869999999999997</v>
      </c>
      <c r="I38" s="66">
        <v>3.07</v>
      </c>
      <c r="J38" s="66">
        <v>32.67</v>
      </c>
      <c r="K38" s="66">
        <v>2.97</v>
      </c>
      <c r="L38" s="66">
        <v>2.78</v>
      </c>
      <c r="M38" s="150">
        <v>0.76</v>
      </c>
      <c r="N38" s="162">
        <v>54.73</v>
      </c>
      <c r="O38" s="66">
        <v>63.5</v>
      </c>
      <c r="P38" s="163">
        <v>66.2</v>
      </c>
      <c r="Q38" s="168">
        <v>33.799999999999997</v>
      </c>
      <c r="R38" s="174">
        <v>31833.33</v>
      </c>
      <c r="S38" s="175">
        <v>113</v>
      </c>
    </row>
    <row r="39" spans="1:19" ht="15.9" customHeight="1" x14ac:dyDescent="0.3">
      <c r="A39" s="49">
        <v>33</v>
      </c>
      <c r="B39" s="147" t="s">
        <v>190</v>
      </c>
      <c r="C39" s="68" t="s">
        <v>214</v>
      </c>
      <c r="D39" s="69">
        <v>32</v>
      </c>
      <c r="E39" s="70">
        <v>36.369999999999997</v>
      </c>
      <c r="F39" s="70">
        <v>21.69</v>
      </c>
      <c r="G39" s="70">
        <v>7.53</v>
      </c>
      <c r="H39" s="70">
        <v>35.130000000000003</v>
      </c>
      <c r="I39" s="70">
        <v>2.79</v>
      </c>
      <c r="J39" s="70">
        <v>38.729999999999997</v>
      </c>
      <c r="K39" s="70">
        <v>3.01</v>
      </c>
      <c r="L39" s="70">
        <v>3.19</v>
      </c>
      <c r="M39" s="148">
        <v>0.78</v>
      </c>
      <c r="N39" s="160">
        <v>56.3</v>
      </c>
      <c r="O39" s="70">
        <v>65.17</v>
      </c>
      <c r="P39" s="161">
        <v>67.97</v>
      </c>
      <c r="Q39" s="167">
        <v>32.03</v>
      </c>
      <c r="R39" s="172">
        <v>34000</v>
      </c>
      <c r="S39" s="173">
        <v>113</v>
      </c>
    </row>
    <row r="40" spans="1:19" ht="15.9" customHeight="1" x14ac:dyDescent="0.3">
      <c r="A40" s="62">
        <v>20</v>
      </c>
      <c r="B40" s="149" t="s">
        <v>197</v>
      </c>
      <c r="C40" s="64" t="s">
        <v>215</v>
      </c>
      <c r="D40" s="65">
        <v>3</v>
      </c>
      <c r="E40" s="66">
        <v>36.299999999999997</v>
      </c>
      <c r="F40" s="66">
        <v>17.84</v>
      </c>
      <c r="G40" s="66">
        <v>8.3000000000000007</v>
      </c>
      <c r="H40" s="66">
        <v>37.729999999999997</v>
      </c>
      <c r="I40" s="66">
        <v>2.9</v>
      </c>
      <c r="J40" s="66">
        <v>33.83</v>
      </c>
      <c r="K40" s="66">
        <v>3.18</v>
      </c>
      <c r="L40" s="66">
        <v>3.07</v>
      </c>
      <c r="M40" s="150">
        <v>0.77</v>
      </c>
      <c r="N40" s="162">
        <v>56.77</v>
      </c>
      <c r="O40" s="66">
        <v>64</v>
      </c>
      <c r="P40" s="163">
        <v>66.73</v>
      </c>
      <c r="Q40" s="168">
        <v>33.270000000000003</v>
      </c>
      <c r="R40" s="174">
        <v>29973.16</v>
      </c>
      <c r="S40" s="175">
        <v>113</v>
      </c>
    </row>
    <row r="41" spans="1:19" ht="15.9" customHeight="1" x14ac:dyDescent="0.3">
      <c r="A41" s="49">
        <v>1</v>
      </c>
      <c r="B41" s="147" t="s">
        <v>152</v>
      </c>
      <c r="C41" s="68" t="s">
        <v>216</v>
      </c>
      <c r="D41" s="69">
        <v>32</v>
      </c>
      <c r="E41" s="70">
        <v>36.270000000000003</v>
      </c>
      <c r="F41" s="70">
        <v>20.239999999999998</v>
      </c>
      <c r="G41" s="70">
        <v>8.1300000000000008</v>
      </c>
      <c r="H41" s="70">
        <v>35.93</v>
      </c>
      <c r="I41" s="70">
        <v>2.58</v>
      </c>
      <c r="J41" s="70">
        <v>36.1</v>
      </c>
      <c r="K41" s="70">
        <v>3.03</v>
      </c>
      <c r="L41" s="70">
        <v>3.16</v>
      </c>
      <c r="M41" s="148">
        <v>0.79</v>
      </c>
      <c r="N41" s="160">
        <v>59.47</v>
      </c>
      <c r="O41" s="70">
        <v>67.83</v>
      </c>
      <c r="P41" s="161">
        <v>70.73</v>
      </c>
      <c r="Q41" s="167">
        <v>29.27</v>
      </c>
      <c r="R41" s="172">
        <v>31666.67</v>
      </c>
      <c r="S41" s="173">
        <v>111</v>
      </c>
    </row>
    <row r="42" spans="1:19" ht="15.9" customHeight="1" x14ac:dyDescent="0.3">
      <c r="A42" s="62">
        <v>4</v>
      </c>
      <c r="B42" s="149" t="s">
        <v>152</v>
      </c>
      <c r="C42" s="63" t="s">
        <v>217</v>
      </c>
      <c r="D42" s="73">
        <v>30</v>
      </c>
      <c r="E42" s="66">
        <v>36.200000000000003</v>
      </c>
      <c r="F42" s="66">
        <v>15.75</v>
      </c>
      <c r="G42" s="66">
        <v>7.7</v>
      </c>
      <c r="H42" s="66">
        <v>39.270000000000003</v>
      </c>
      <c r="I42" s="66">
        <v>2.83</v>
      </c>
      <c r="J42" s="66">
        <v>31.03</v>
      </c>
      <c r="K42" s="66">
        <v>3.17</v>
      </c>
      <c r="L42" s="66">
        <v>2.57</v>
      </c>
      <c r="M42" s="150">
        <v>0.76</v>
      </c>
      <c r="N42" s="162">
        <v>57.03</v>
      </c>
      <c r="O42" s="66">
        <v>65.8</v>
      </c>
      <c r="P42" s="163">
        <v>68.63</v>
      </c>
      <c r="Q42" s="168">
        <v>31.37</v>
      </c>
      <c r="R42" s="174">
        <v>33500</v>
      </c>
      <c r="S42" s="177">
        <v>114</v>
      </c>
    </row>
    <row r="43" spans="1:19" ht="15.9" customHeight="1" x14ac:dyDescent="0.3">
      <c r="A43" s="49">
        <v>17</v>
      </c>
      <c r="B43" s="147" t="s">
        <v>197</v>
      </c>
      <c r="C43" s="68" t="s">
        <v>218</v>
      </c>
      <c r="D43" s="69">
        <v>5</v>
      </c>
      <c r="E43" s="70">
        <v>35.729999999999997</v>
      </c>
      <c r="F43" s="70">
        <v>17.71</v>
      </c>
      <c r="G43" s="70">
        <v>8.23</v>
      </c>
      <c r="H43" s="70">
        <v>37.5</v>
      </c>
      <c r="I43" s="70">
        <v>2.83</v>
      </c>
      <c r="J43" s="70">
        <v>31.77</v>
      </c>
      <c r="K43" s="70">
        <v>3.12</v>
      </c>
      <c r="L43" s="70">
        <v>2.75</v>
      </c>
      <c r="M43" s="148">
        <v>0.77</v>
      </c>
      <c r="N43" s="160">
        <v>58.37</v>
      </c>
      <c r="O43" s="70">
        <v>66.13</v>
      </c>
      <c r="P43" s="161">
        <v>68.97</v>
      </c>
      <c r="Q43" s="167">
        <v>31.03</v>
      </c>
      <c r="R43" s="178">
        <v>30333.33</v>
      </c>
      <c r="S43" s="173">
        <v>115</v>
      </c>
    </row>
    <row r="44" spans="1:19" ht="15.9" customHeight="1" x14ac:dyDescent="0.3">
      <c r="A44" s="62">
        <v>32</v>
      </c>
      <c r="B44" s="149" t="s">
        <v>201</v>
      </c>
      <c r="C44" s="63" t="s">
        <v>219</v>
      </c>
      <c r="D44" s="73">
        <v>23</v>
      </c>
      <c r="E44" s="66">
        <v>35.729999999999997</v>
      </c>
      <c r="F44" s="66">
        <v>18.670000000000002</v>
      </c>
      <c r="G44" s="66">
        <v>7.97</v>
      </c>
      <c r="H44" s="66">
        <v>37.9</v>
      </c>
      <c r="I44" s="66">
        <v>2.67</v>
      </c>
      <c r="J44" s="66">
        <v>33.799999999999997</v>
      </c>
      <c r="K44" s="66">
        <v>2.85</v>
      </c>
      <c r="L44" s="66">
        <v>2.69</v>
      </c>
      <c r="M44" s="150">
        <v>0.77</v>
      </c>
      <c r="N44" s="162">
        <v>59.67</v>
      </c>
      <c r="O44" s="66">
        <v>68.47</v>
      </c>
      <c r="P44" s="163">
        <v>71.400000000000006</v>
      </c>
      <c r="Q44" s="168">
        <v>28.6</v>
      </c>
      <c r="R44" s="174">
        <v>33000</v>
      </c>
      <c r="S44" s="177">
        <v>115</v>
      </c>
    </row>
    <row r="45" spans="1:19" ht="15.9" customHeight="1" x14ac:dyDescent="0.3">
      <c r="A45" s="49">
        <v>48</v>
      </c>
      <c r="B45" s="147" t="s">
        <v>205</v>
      </c>
      <c r="C45" s="68" t="s">
        <v>220</v>
      </c>
      <c r="D45" s="69">
        <v>31</v>
      </c>
      <c r="E45" s="70">
        <v>35.07</v>
      </c>
      <c r="F45" s="70">
        <v>16.5</v>
      </c>
      <c r="G45" s="70">
        <v>7.57</v>
      </c>
      <c r="H45" s="70">
        <v>39.369999999999997</v>
      </c>
      <c r="I45" s="70">
        <v>2.84</v>
      </c>
      <c r="J45" s="70">
        <v>32.93</v>
      </c>
      <c r="K45" s="70">
        <v>3.2</v>
      </c>
      <c r="L45" s="70">
        <v>2.61</v>
      </c>
      <c r="M45" s="148">
        <v>0.76</v>
      </c>
      <c r="N45" s="160">
        <v>57.33</v>
      </c>
      <c r="O45" s="70">
        <v>66.099999999999994</v>
      </c>
      <c r="P45" s="161">
        <v>68.900000000000006</v>
      </c>
      <c r="Q45" s="167">
        <v>31.1</v>
      </c>
      <c r="R45" s="172">
        <v>29666.67</v>
      </c>
      <c r="S45" s="173">
        <v>115</v>
      </c>
    </row>
    <row r="46" spans="1:19" ht="15.9" customHeight="1" x14ac:dyDescent="0.3">
      <c r="A46" s="62">
        <v>18</v>
      </c>
      <c r="B46" s="149" t="s">
        <v>197</v>
      </c>
      <c r="C46" s="64" t="s">
        <v>221</v>
      </c>
      <c r="D46" s="65">
        <v>30</v>
      </c>
      <c r="E46" s="66">
        <v>34.869999999999997</v>
      </c>
      <c r="F46" s="66">
        <v>18.420000000000002</v>
      </c>
      <c r="G46" s="66">
        <v>7.63</v>
      </c>
      <c r="H46" s="66">
        <v>41.77</v>
      </c>
      <c r="I46" s="66">
        <v>3.07</v>
      </c>
      <c r="J46" s="66">
        <v>29.3</v>
      </c>
      <c r="K46" s="66">
        <v>3.06</v>
      </c>
      <c r="L46" s="66">
        <v>2.73</v>
      </c>
      <c r="M46" s="150">
        <v>0.75</v>
      </c>
      <c r="N46" s="162">
        <v>57.27</v>
      </c>
      <c r="O46" s="66">
        <v>65.33</v>
      </c>
      <c r="P46" s="163">
        <v>68.13</v>
      </c>
      <c r="Q46" s="168">
        <v>31.87</v>
      </c>
      <c r="R46" s="174">
        <v>32790.120000000003</v>
      </c>
      <c r="S46" s="175">
        <v>115</v>
      </c>
    </row>
    <row r="47" spans="1:19" ht="15.9" customHeight="1" x14ac:dyDescent="0.3">
      <c r="A47" s="49">
        <v>53</v>
      </c>
      <c r="B47" s="147" t="s">
        <v>183</v>
      </c>
      <c r="C47" s="68" t="s">
        <v>208</v>
      </c>
      <c r="D47" s="69">
        <v>8</v>
      </c>
      <c r="E47" s="70">
        <v>34.590000000000003</v>
      </c>
      <c r="F47" s="70">
        <v>14.27</v>
      </c>
      <c r="G47" s="70">
        <v>6.97</v>
      </c>
      <c r="H47" s="70">
        <v>46.47</v>
      </c>
      <c r="I47" s="70">
        <v>3.46</v>
      </c>
      <c r="J47" s="70">
        <v>24.95</v>
      </c>
      <c r="K47" s="70">
        <v>3.8</v>
      </c>
      <c r="L47" s="70">
        <v>2.2200000000000002</v>
      </c>
      <c r="M47" s="148">
        <v>0.71</v>
      </c>
      <c r="N47" s="160">
        <v>55.37</v>
      </c>
      <c r="O47" s="70">
        <v>65.27</v>
      </c>
      <c r="P47" s="161">
        <v>68.069999999999993</v>
      </c>
      <c r="Q47" s="167">
        <v>31.93</v>
      </c>
      <c r="R47" s="172">
        <v>34000</v>
      </c>
      <c r="S47" s="173">
        <v>112</v>
      </c>
    </row>
    <row r="48" spans="1:19" ht="15.9" customHeight="1" x14ac:dyDescent="0.3">
      <c r="A48" s="62">
        <v>19</v>
      </c>
      <c r="B48" s="149" t="s">
        <v>197</v>
      </c>
      <c r="C48" s="64" t="s">
        <v>222</v>
      </c>
      <c r="D48" s="65" t="s">
        <v>155</v>
      </c>
      <c r="E48" s="66">
        <v>34.5</v>
      </c>
      <c r="F48" s="66">
        <v>16.97</v>
      </c>
      <c r="G48" s="66">
        <v>7.57</v>
      </c>
      <c r="H48" s="66">
        <v>38.700000000000003</v>
      </c>
      <c r="I48" s="66">
        <v>2.78</v>
      </c>
      <c r="J48" s="66">
        <v>33.130000000000003</v>
      </c>
      <c r="K48" s="66">
        <v>3.23</v>
      </c>
      <c r="L48" s="66">
        <v>2.4700000000000002</v>
      </c>
      <c r="M48" s="150">
        <v>0.76</v>
      </c>
      <c r="N48" s="162">
        <v>56.87</v>
      </c>
      <c r="O48" s="66">
        <v>66.33</v>
      </c>
      <c r="P48" s="163">
        <v>69.17</v>
      </c>
      <c r="Q48" s="168">
        <v>30.83</v>
      </c>
      <c r="R48" s="174">
        <v>29833.33</v>
      </c>
      <c r="S48" s="175">
        <v>114</v>
      </c>
    </row>
    <row r="49" spans="1:19" ht="15.9" customHeight="1" x14ac:dyDescent="0.3">
      <c r="A49" s="49">
        <v>50</v>
      </c>
      <c r="B49" s="147" t="s">
        <v>223</v>
      </c>
      <c r="C49" s="68" t="s">
        <v>160</v>
      </c>
      <c r="D49" s="69">
        <v>32</v>
      </c>
      <c r="E49" s="70">
        <v>34.369999999999997</v>
      </c>
      <c r="F49" s="70">
        <v>19.329999999999998</v>
      </c>
      <c r="G49" s="70">
        <v>6.77</v>
      </c>
      <c r="H49" s="70">
        <v>43.2</v>
      </c>
      <c r="I49" s="70">
        <v>3.42</v>
      </c>
      <c r="J49" s="70">
        <v>31</v>
      </c>
      <c r="K49" s="70">
        <v>3.13</v>
      </c>
      <c r="L49" s="70">
        <v>2.5499999999999998</v>
      </c>
      <c r="M49" s="148">
        <v>0.73</v>
      </c>
      <c r="N49" s="160">
        <v>52.07</v>
      </c>
      <c r="O49" s="70">
        <v>63.77</v>
      </c>
      <c r="P49" s="161">
        <v>66.5</v>
      </c>
      <c r="Q49" s="167">
        <v>33.5</v>
      </c>
      <c r="R49" s="172">
        <v>33333.33</v>
      </c>
      <c r="S49" s="173">
        <v>113</v>
      </c>
    </row>
    <row r="50" spans="1:19" ht="15.9" customHeight="1" x14ac:dyDescent="0.3">
      <c r="A50" s="62">
        <v>41</v>
      </c>
      <c r="B50" s="149" t="s">
        <v>213</v>
      </c>
      <c r="C50" s="63" t="s">
        <v>224</v>
      </c>
      <c r="D50" s="73" t="s">
        <v>155</v>
      </c>
      <c r="E50" s="66">
        <v>33.5</v>
      </c>
      <c r="F50" s="66">
        <v>16.37</v>
      </c>
      <c r="G50" s="66">
        <v>7.63</v>
      </c>
      <c r="H50" s="66">
        <v>38.97</v>
      </c>
      <c r="I50" s="66">
        <v>3.05</v>
      </c>
      <c r="J50" s="66">
        <v>33.369999999999997</v>
      </c>
      <c r="K50" s="66">
        <v>3.38</v>
      </c>
      <c r="L50" s="66">
        <v>2.66</v>
      </c>
      <c r="M50" s="150">
        <v>0.75</v>
      </c>
      <c r="N50" s="162">
        <v>53.8</v>
      </c>
      <c r="O50" s="66">
        <v>63.53</v>
      </c>
      <c r="P50" s="163">
        <v>66.27</v>
      </c>
      <c r="Q50" s="168">
        <v>33.729999999999997</v>
      </c>
      <c r="R50" s="174">
        <v>32333.33</v>
      </c>
      <c r="S50" s="177">
        <v>114</v>
      </c>
    </row>
    <row r="51" spans="1:19" ht="15.9" customHeight="1" thickBot="1" x14ac:dyDescent="0.35">
      <c r="A51" s="49">
        <v>51</v>
      </c>
      <c r="B51" s="153" t="s">
        <v>223</v>
      </c>
      <c r="C51" s="154" t="s">
        <v>158</v>
      </c>
      <c r="D51" s="155">
        <v>32</v>
      </c>
      <c r="E51" s="156">
        <v>29.9</v>
      </c>
      <c r="F51" s="156">
        <v>18.22</v>
      </c>
      <c r="G51" s="156">
        <v>7.67</v>
      </c>
      <c r="H51" s="156">
        <v>38.369999999999997</v>
      </c>
      <c r="I51" s="156">
        <v>2.8</v>
      </c>
      <c r="J51" s="156">
        <v>31.67</v>
      </c>
      <c r="K51" s="156">
        <v>3.31</v>
      </c>
      <c r="L51" s="156">
        <v>2.72</v>
      </c>
      <c r="M51" s="157">
        <v>0.76</v>
      </c>
      <c r="N51" s="164">
        <v>55.73</v>
      </c>
      <c r="O51" s="156">
        <v>64.569999999999993</v>
      </c>
      <c r="P51" s="165">
        <v>67.33</v>
      </c>
      <c r="Q51" s="169">
        <v>32.67</v>
      </c>
      <c r="R51" s="179">
        <v>32833.33</v>
      </c>
      <c r="S51" s="180">
        <v>114</v>
      </c>
    </row>
    <row r="52" spans="1:19" ht="15.9" customHeight="1" thickBot="1" x14ac:dyDescent="0.35">
      <c r="A52" s="62"/>
      <c r="B52" s="63"/>
      <c r="C52" s="313" t="s">
        <v>305</v>
      </c>
      <c r="D52" s="314"/>
      <c r="E52" s="249">
        <v>37.655714285714282</v>
      </c>
      <c r="F52" s="250">
        <v>18.776190476190479</v>
      </c>
      <c r="G52" s="250">
        <v>7.6278571428571427</v>
      </c>
      <c r="H52" s="250">
        <v>37.018571428571434</v>
      </c>
      <c r="I52" s="250">
        <v>2.8202380952380954</v>
      </c>
      <c r="J52" s="250">
        <v>35.839285714285708</v>
      </c>
      <c r="K52" s="250">
        <v>2.9666666666666668</v>
      </c>
      <c r="L52" s="250">
        <v>2.9085714285714279</v>
      </c>
      <c r="M52" s="251">
        <v>0.77309523809523828</v>
      </c>
      <c r="N52" s="181">
        <v>56.883809523809532</v>
      </c>
      <c r="O52" s="181">
        <v>65.538095238095252</v>
      </c>
      <c r="P52" s="181">
        <v>68.379047619047611</v>
      </c>
      <c r="Q52" s="182">
        <v>31.621666666666659</v>
      </c>
      <c r="R52" s="183">
        <v>32643.136428571433</v>
      </c>
      <c r="S52" s="171"/>
    </row>
    <row r="53" spans="1:19" ht="15.9" customHeight="1" thickBot="1" x14ac:dyDescent="0.35">
      <c r="B53" s="184" t="s">
        <v>225</v>
      </c>
      <c r="C53" s="185"/>
      <c r="D53" s="185"/>
      <c r="E53" s="185"/>
      <c r="F53" s="185"/>
      <c r="G53" s="185"/>
      <c r="H53" s="185"/>
      <c r="I53" s="185"/>
      <c r="J53" s="185"/>
      <c r="K53" s="185"/>
      <c r="L53" s="185"/>
      <c r="M53" s="185"/>
      <c r="N53" s="185"/>
      <c r="O53" s="185"/>
      <c r="P53" s="185"/>
      <c r="Q53" s="185"/>
      <c r="R53" s="185"/>
      <c r="S53" s="186"/>
    </row>
    <row r="54" spans="1:19" ht="15.9" customHeight="1" x14ac:dyDescent="0.3">
      <c r="A54" s="49">
        <v>11</v>
      </c>
      <c r="B54" s="187" t="s">
        <v>154</v>
      </c>
      <c r="C54" s="188" t="s">
        <v>232</v>
      </c>
      <c r="D54" s="189">
        <v>30</v>
      </c>
      <c r="E54" s="190">
        <v>43.1</v>
      </c>
      <c r="F54" s="191">
        <v>20.88</v>
      </c>
      <c r="G54" s="191">
        <v>7.53</v>
      </c>
      <c r="H54" s="191">
        <v>33.33</v>
      </c>
      <c r="I54" s="190">
        <v>2.61</v>
      </c>
      <c r="J54" s="190">
        <v>41.8</v>
      </c>
      <c r="K54" s="190">
        <v>2.56</v>
      </c>
      <c r="L54" s="190">
        <v>3.07</v>
      </c>
      <c r="M54" s="192">
        <v>0.8</v>
      </c>
      <c r="N54" s="199">
        <v>57.8</v>
      </c>
      <c r="O54" s="191">
        <v>66.73</v>
      </c>
      <c r="P54" s="200">
        <v>69.63</v>
      </c>
      <c r="Q54" s="203">
        <v>30.37</v>
      </c>
      <c r="R54" s="205">
        <v>33333.33</v>
      </c>
      <c r="S54" s="192">
        <v>117</v>
      </c>
    </row>
    <row r="55" spans="1:19" ht="15.9" customHeight="1" x14ac:dyDescent="0.3">
      <c r="A55" s="49">
        <v>24</v>
      </c>
      <c r="B55" s="149" t="s">
        <v>229</v>
      </c>
      <c r="C55" s="64" t="s">
        <v>230</v>
      </c>
      <c r="D55" s="65">
        <v>3</v>
      </c>
      <c r="E55" s="76">
        <v>39.57</v>
      </c>
      <c r="F55" s="66">
        <v>20.2</v>
      </c>
      <c r="G55" s="66">
        <v>7.57</v>
      </c>
      <c r="H55" s="66">
        <v>36.770000000000003</v>
      </c>
      <c r="I55" s="76">
        <v>2.7</v>
      </c>
      <c r="J55" s="76">
        <v>37.43</v>
      </c>
      <c r="K55" s="76">
        <v>2.64</v>
      </c>
      <c r="L55" s="76">
        <v>3.02</v>
      </c>
      <c r="M55" s="193">
        <v>0.78</v>
      </c>
      <c r="N55" s="162">
        <v>58.5</v>
      </c>
      <c r="O55" s="66">
        <v>68.3</v>
      </c>
      <c r="P55" s="163">
        <v>71.2</v>
      </c>
      <c r="Q55" s="168">
        <v>28.8</v>
      </c>
      <c r="R55" s="174">
        <v>32333.33</v>
      </c>
      <c r="S55" s="193">
        <v>116</v>
      </c>
    </row>
    <row r="56" spans="1:19" ht="15.9" customHeight="1" x14ac:dyDescent="0.3">
      <c r="A56" s="49">
        <v>49</v>
      </c>
      <c r="B56" s="151" t="s">
        <v>205</v>
      </c>
      <c r="C56" s="68" t="s">
        <v>231</v>
      </c>
      <c r="D56" s="69">
        <v>32</v>
      </c>
      <c r="E56" s="75">
        <v>39.07</v>
      </c>
      <c r="F56" s="70">
        <v>20.7</v>
      </c>
      <c r="G56" s="70">
        <v>8.07</v>
      </c>
      <c r="H56" s="70">
        <v>35.47</v>
      </c>
      <c r="I56" s="75">
        <v>2.83</v>
      </c>
      <c r="J56" s="75">
        <v>37.5</v>
      </c>
      <c r="K56" s="75">
        <v>2.79</v>
      </c>
      <c r="L56" s="75">
        <v>3.34</v>
      </c>
      <c r="M56" s="194">
        <v>0.79</v>
      </c>
      <c r="N56" s="160">
        <v>57.17</v>
      </c>
      <c r="O56" s="70">
        <v>63.8</v>
      </c>
      <c r="P56" s="161">
        <v>66.77</v>
      </c>
      <c r="Q56" s="167">
        <v>33.229999999999997</v>
      </c>
      <c r="R56" s="172">
        <v>33333.33</v>
      </c>
      <c r="S56" s="194">
        <v>116</v>
      </c>
    </row>
    <row r="57" spans="1:19" ht="15.9" customHeight="1" x14ac:dyDescent="0.3">
      <c r="A57" s="49">
        <v>3</v>
      </c>
      <c r="B57" s="149" t="s">
        <v>152</v>
      </c>
      <c r="C57" s="63" t="s">
        <v>226</v>
      </c>
      <c r="D57" s="73">
        <v>32</v>
      </c>
      <c r="E57" s="76">
        <v>36.97</v>
      </c>
      <c r="F57" s="66">
        <v>19.48</v>
      </c>
      <c r="G57" s="66">
        <v>7.63</v>
      </c>
      <c r="H57" s="66">
        <v>36.9</v>
      </c>
      <c r="I57" s="76">
        <v>3.07</v>
      </c>
      <c r="J57" s="76">
        <v>35.93</v>
      </c>
      <c r="K57" s="76">
        <v>2.88</v>
      </c>
      <c r="L57" s="76">
        <v>2.92</v>
      </c>
      <c r="M57" s="193">
        <v>0.77</v>
      </c>
      <c r="N57" s="162">
        <v>54.57</v>
      </c>
      <c r="O57" s="66">
        <v>62.87</v>
      </c>
      <c r="P57" s="163">
        <v>65.63</v>
      </c>
      <c r="Q57" s="168">
        <v>34.369999999999997</v>
      </c>
      <c r="R57" s="174">
        <v>33166.67</v>
      </c>
      <c r="S57" s="193">
        <v>116</v>
      </c>
    </row>
    <row r="58" spans="1:19" ht="15.9" customHeight="1" x14ac:dyDescent="0.3">
      <c r="A58" s="49">
        <v>25</v>
      </c>
      <c r="B58" s="151" t="s">
        <v>229</v>
      </c>
      <c r="C58" s="68" t="s">
        <v>234</v>
      </c>
      <c r="D58" s="69">
        <v>32</v>
      </c>
      <c r="E58" s="75">
        <v>36.630000000000003</v>
      </c>
      <c r="F58" s="70">
        <v>19.63</v>
      </c>
      <c r="G58" s="70">
        <v>7.87</v>
      </c>
      <c r="H58" s="70">
        <v>36</v>
      </c>
      <c r="I58" s="75">
        <v>2.85</v>
      </c>
      <c r="J58" s="75">
        <v>36.9</v>
      </c>
      <c r="K58" s="75">
        <v>2.9</v>
      </c>
      <c r="L58" s="75">
        <v>3.13</v>
      </c>
      <c r="M58" s="194">
        <v>0.78</v>
      </c>
      <c r="N58" s="160">
        <v>56.4</v>
      </c>
      <c r="O58" s="70">
        <v>64.67</v>
      </c>
      <c r="P58" s="161">
        <v>67.430000000000007</v>
      </c>
      <c r="Q58" s="167">
        <v>32.57</v>
      </c>
      <c r="R58" s="172">
        <v>33500</v>
      </c>
      <c r="S58" s="194">
        <v>117</v>
      </c>
    </row>
    <row r="59" spans="1:19" ht="15.9" customHeight="1" x14ac:dyDescent="0.3">
      <c r="A59" s="49">
        <v>15</v>
      </c>
      <c r="B59" s="149" t="s">
        <v>148</v>
      </c>
      <c r="C59" s="64" t="s">
        <v>227</v>
      </c>
      <c r="D59" s="65">
        <v>3</v>
      </c>
      <c r="E59" s="76">
        <v>36.57</v>
      </c>
      <c r="F59" s="66">
        <v>18.149999999999999</v>
      </c>
      <c r="G59" s="66">
        <v>7.27</v>
      </c>
      <c r="H59" s="66">
        <v>38.5</v>
      </c>
      <c r="I59" s="76">
        <v>2.83</v>
      </c>
      <c r="J59" s="76">
        <v>34.6</v>
      </c>
      <c r="K59" s="76">
        <v>2.79</v>
      </c>
      <c r="L59" s="76">
        <v>2.8</v>
      </c>
      <c r="M59" s="193">
        <v>0.77</v>
      </c>
      <c r="N59" s="162">
        <v>58.53</v>
      </c>
      <c r="O59" s="66">
        <v>66.569999999999993</v>
      </c>
      <c r="P59" s="163">
        <v>69.400000000000006</v>
      </c>
      <c r="Q59" s="168">
        <v>30.6</v>
      </c>
      <c r="R59" s="174">
        <v>30166.67</v>
      </c>
      <c r="S59" s="193">
        <v>116</v>
      </c>
    </row>
    <row r="60" spans="1:19" ht="15.9" customHeight="1" x14ac:dyDescent="0.3">
      <c r="A60" s="49">
        <v>10</v>
      </c>
      <c r="B60" s="147" t="s">
        <v>154</v>
      </c>
      <c r="C60" s="68" t="s">
        <v>161</v>
      </c>
      <c r="D60" s="69">
        <v>32</v>
      </c>
      <c r="E60" s="75">
        <v>36.270000000000003</v>
      </c>
      <c r="F60" s="70">
        <v>20.68</v>
      </c>
      <c r="G60" s="70">
        <v>7.87</v>
      </c>
      <c r="H60" s="70">
        <v>34.17</v>
      </c>
      <c r="I60" s="75">
        <v>2.77</v>
      </c>
      <c r="J60" s="75">
        <v>38.700000000000003</v>
      </c>
      <c r="K60" s="75">
        <v>2.73</v>
      </c>
      <c r="L60" s="75">
        <v>3.32</v>
      </c>
      <c r="M60" s="194">
        <v>0.79</v>
      </c>
      <c r="N60" s="160">
        <v>55.97</v>
      </c>
      <c r="O60" s="70">
        <v>64.069999999999993</v>
      </c>
      <c r="P60" s="161">
        <v>66.87</v>
      </c>
      <c r="Q60" s="167">
        <v>33.130000000000003</v>
      </c>
      <c r="R60" s="172">
        <v>33166.67</v>
      </c>
      <c r="S60" s="194">
        <v>116</v>
      </c>
    </row>
    <row r="61" spans="1:19" ht="15.9" customHeight="1" x14ac:dyDescent="0.3">
      <c r="A61" s="49">
        <v>23</v>
      </c>
      <c r="B61" s="149" t="s">
        <v>197</v>
      </c>
      <c r="C61" s="63" t="s">
        <v>233</v>
      </c>
      <c r="D61" s="65">
        <v>8</v>
      </c>
      <c r="E61" s="76">
        <v>35.4</v>
      </c>
      <c r="F61" s="66">
        <v>16.989999999999998</v>
      </c>
      <c r="G61" s="66">
        <v>8.17</v>
      </c>
      <c r="H61" s="66">
        <v>38.369999999999997</v>
      </c>
      <c r="I61" s="76">
        <v>2.7</v>
      </c>
      <c r="J61" s="76">
        <v>30.73</v>
      </c>
      <c r="K61" s="76">
        <v>2.89</v>
      </c>
      <c r="L61" s="76">
        <v>2.61</v>
      </c>
      <c r="M61" s="193">
        <v>0.76</v>
      </c>
      <c r="N61" s="162">
        <v>60.1</v>
      </c>
      <c r="O61" s="66">
        <v>66.430000000000007</v>
      </c>
      <c r="P61" s="163">
        <v>69.27</v>
      </c>
      <c r="Q61" s="168">
        <v>30.73</v>
      </c>
      <c r="R61" s="174">
        <v>33333.33</v>
      </c>
      <c r="S61" s="193">
        <v>117</v>
      </c>
    </row>
    <row r="62" spans="1:19" ht="15.9" customHeight="1" x14ac:dyDescent="0.3">
      <c r="A62" s="49">
        <v>6</v>
      </c>
      <c r="B62" s="147" t="s">
        <v>151</v>
      </c>
      <c r="C62" s="68" t="s">
        <v>238</v>
      </c>
      <c r="D62" s="69">
        <v>32</v>
      </c>
      <c r="E62" s="75">
        <v>34.369999999999997</v>
      </c>
      <c r="F62" s="70">
        <v>20.9</v>
      </c>
      <c r="G62" s="70">
        <v>8</v>
      </c>
      <c r="H62" s="70">
        <v>35.799999999999997</v>
      </c>
      <c r="I62" s="75">
        <v>2.89</v>
      </c>
      <c r="J62" s="75">
        <v>35.07</v>
      </c>
      <c r="K62" s="75">
        <v>3.13</v>
      </c>
      <c r="L62" s="75">
        <v>2.88</v>
      </c>
      <c r="M62" s="194">
        <v>0.77</v>
      </c>
      <c r="N62" s="160">
        <v>55.33</v>
      </c>
      <c r="O62" s="70">
        <v>63.8</v>
      </c>
      <c r="P62" s="161">
        <v>66.67</v>
      </c>
      <c r="Q62" s="167">
        <v>33.33</v>
      </c>
      <c r="R62" s="172">
        <v>32666.67</v>
      </c>
      <c r="S62" s="194">
        <v>119</v>
      </c>
    </row>
    <row r="63" spans="1:19" ht="15.6" x14ac:dyDescent="0.3">
      <c r="A63" s="49">
        <v>38</v>
      </c>
      <c r="B63" s="195" t="s">
        <v>194</v>
      </c>
      <c r="C63" s="78" t="s">
        <v>236</v>
      </c>
      <c r="D63" s="79">
        <v>4</v>
      </c>
      <c r="E63" s="80">
        <v>34.07</v>
      </c>
      <c r="F63" s="81">
        <v>18.59</v>
      </c>
      <c r="G63" s="81">
        <v>7.7</v>
      </c>
      <c r="H63" s="81">
        <v>39.67</v>
      </c>
      <c r="I63" s="80">
        <v>2.95</v>
      </c>
      <c r="J63" s="80">
        <v>32.299999999999997</v>
      </c>
      <c r="K63" s="80">
        <v>3.12</v>
      </c>
      <c r="L63" s="80">
        <v>2.68</v>
      </c>
      <c r="M63" s="196">
        <v>0.76</v>
      </c>
      <c r="N63" s="201">
        <v>56.7</v>
      </c>
      <c r="O63" s="81">
        <v>65.430000000000007</v>
      </c>
      <c r="P63" s="202">
        <v>68.17</v>
      </c>
      <c r="Q63" s="204">
        <v>31.83</v>
      </c>
      <c r="R63" s="206">
        <v>33166.67</v>
      </c>
      <c r="S63" s="196">
        <v>117</v>
      </c>
    </row>
    <row r="64" spans="1:19" ht="15.9" customHeight="1" x14ac:dyDescent="0.3">
      <c r="A64" s="49">
        <v>21</v>
      </c>
      <c r="B64" s="147" t="s">
        <v>197</v>
      </c>
      <c r="C64" s="67" t="s">
        <v>228</v>
      </c>
      <c r="D64" s="71">
        <v>5</v>
      </c>
      <c r="E64" s="75">
        <v>33.97</v>
      </c>
      <c r="F64" s="70">
        <v>18.55</v>
      </c>
      <c r="G64" s="70">
        <v>8.3699999999999992</v>
      </c>
      <c r="H64" s="70">
        <v>39.83</v>
      </c>
      <c r="I64" s="75">
        <v>2.89</v>
      </c>
      <c r="J64" s="75">
        <v>29.23</v>
      </c>
      <c r="K64" s="75">
        <v>2.92</v>
      </c>
      <c r="L64" s="75">
        <v>2.5499999999999998</v>
      </c>
      <c r="M64" s="194">
        <v>0.75</v>
      </c>
      <c r="N64" s="160">
        <v>59.23</v>
      </c>
      <c r="O64" s="70">
        <v>65.47</v>
      </c>
      <c r="P64" s="161">
        <v>68.27</v>
      </c>
      <c r="Q64" s="167">
        <v>31.73</v>
      </c>
      <c r="R64" s="172">
        <v>34000</v>
      </c>
      <c r="S64" s="194">
        <v>116</v>
      </c>
    </row>
    <row r="65" spans="1:19" ht="15.6" x14ac:dyDescent="0.3">
      <c r="A65" s="49">
        <v>57</v>
      </c>
      <c r="B65" s="195" t="s">
        <v>183</v>
      </c>
      <c r="C65" s="78" t="s">
        <v>157</v>
      </c>
      <c r="D65" s="79">
        <v>5</v>
      </c>
      <c r="E65" s="80">
        <v>33.43</v>
      </c>
      <c r="F65" s="81">
        <v>18.920000000000002</v>
      </c>
      <c r="G65" s="81">
        <v>8.07</v>
      </c>
      <c r="H65" s="81">
        <v>39.6</v>
      </c>
      <c r="I65" s="80">
        <v>3.04</v>
      </c>
      <c r="J65" s="80">
        <v>30.27</v>
      </c>
      <c r="K65" s="80">
        <v>3.08</v>
      </c>
      <c r="L65" s="80">
        <v>2.56</v>
      </c>
      <c r="M65" s="196">
        <v>0.75</v>
      </c>
      <c r="N65" s="201">
        <v>56.9</v>
      </c>
      <c r="O65" s="81">
        <v>64.3</v>
      </c>
      <c r="P65" s="202">
        <v>67.03</v>
      </c>
      <c r="Q65" s="204">
        <v>32.97</v>
      </c>
      <c r="R65" s="206">
        <v>34000</v>
      </c>
      <c r="S65" s="196">
        <v>118</v>
      </c>
    </row>
    <row r="66" spans="1:19" ht="15.9" customHeight="1" x14ac:dyDescent="0.3">
      <c r="A66" s="49">
        <v>26</v>
      </c>
      <c r="B66" s="147" t="s">
        <v>229</v>
      </c>
      <c r="C66" s="68" t="s">
        <v>235</v>
      </c>
      <c r="D66" s="69">
        <v>8</v>
      </c>
      <c r="E66" s="75">
        <v>32.83</v>
      </c>
      <c r="F66" s="70">
        <v>14.47</v>
      </c>
      <c r="G66" s="70">
        <v>8.3699999999999992</v>
      </c>
      <c r="H66" s="70">
        <v>41.13</v>
      </c>
      <c r="I66" s="75">
        <v>2.8</v>
      </c>
      <c r="J66" s="75">
        <v>26.33</v>
      </c>
      <c r="K66" s="75">
        <v>3.06</v>
      </c>
      <c r="L66" s="75">
        <v>2.36</v>
      </c>
      <c r="M66" s="194">
        <v>0.75</v>
      </c>
      <c r="N66" s="160">
        <v>60.73</v>
      </c>
      <c r="O66" s="70">
        <v>67.23</v>
      </c>
      <c r="P66" s="161">
        <v>70.099999999999994</v>
      </c>
      <c r="Q66" s="167">
        <v>29.9</v>
      </c>
      <c r="R66" s="172">
        <v>33166.67</v>
      </c>
      <c r="S66" s="194">
        <v>117</v>
      </c>
    </row>
    <row r="67" spans="1:19" ht="15.9" customHeight="1" x14ac:dyDescent="0.3">
      <c r="A67" s="49">
        <v>22</v>
      </c>
      <c r="B67" s="152" t="s">
        <v>197</v>
      </c>
      <c r="C67" s="64" t="s">
        <v>237</v>
      </c>
      <c r="D67" s="65">
        <v>4</v>
      </c>
      <c r="E67" s="76">
        <v>32.369999999999997</v>
      </c>
      <c r="F67" s="66">
        <v>20.5</v>
      </c>
      <c r="G67" s="66">
        <v>8.3699999999999992</v>
      </c>
      <c r="H67" s="66">
        <v>36.130000000000003</v>
      </c>
      <c r="I67" s="76">
        <v>2.9</v>
      </c>
      <c r="J67" s="76">
        <v>33.729999999999997</v>
      </c>
      <c r="K67" s="76">
        <v>3.06</v>
      </c>
      <c r="L67" s="76">
        <v>3.2</v>
      </c>
      <c r="M67" s="193">
        <v>0.78</v>
      </c>
      <c r="N67" s="162">
        <v>55.5</v>
      </c>
      <c r="O67" s="66">
        <v>61.73</v>
      </c>
      <c r="P67" s="163">
        <v>64.569999999999993</v>
      </c>
      <c r="Q67" s="168">
        <v>35.43</v>
      </c>
      <c r="R67" s="174">
        <v>31833.33</v>
      </c>
      <c r="S67" s="193">
        <v>118</v>
      </c>
    </row>
    <row r="68" spans="1:19" ht="15.9" customHeight="1" thickBot="1" x14ac:dyDescent="0.35">
      <c r="A68" s="49">
        <v>52</v>
      </c>
      <c r="B68" s="153" t="s">
        <v>223</v>
      </c>
      <c r="C68" s="154" t="s">
        <v>162</v>
      </c>
      <c r="D68" s="155">
        <v>32</v>
      </c>
      <c r="E68" s="197">
        <v>29.8</v>
      </c>
      <c r="F68" s="156">
        <v>18.71</v>
      </c>
      <c r="G68" s="156">
        <v>7.77</v>
      </c>
      <c r="H68" s="156">
        <v>39.729999999999997</v>
      </c>
      <c r="I68" s="197">
        <v>3.18</v>
      </c>
      <c r="J68" s="197">
        <v>30.33</v>
      </c>
      <c r="K68" s="197">
        <v>3.29</v>
      </c>
      <c r="L68" s="197">
        <v>2.59</v>
      </c>
      <c r="M68" s="198">
        <v>0.75</v>
      </c>
      <c r="N68" s="164">
        <v>52.13</v>
      </c>
      <c r="O68" s="156">
        <v>61.7</v>
      </c>
      <c r="P68" s="165">
        <v>64.33</v>
      </c>
      <c r="Q68" s="169">
        <v>35.67</v>
      </c>
      <c r="R68" s="179">
        <v>32166.67</v>
      </c>
      <c r="S68" s="198">
        <v>116</v>
      </c>
    </row>
    <row r="69" spans="1:19" ht="15.9" customHeight="1" thickBot="1" x14ac:dyDescent="0.35">
      <c r="B69" s="77"/>
      <c r="C69" s="311" t="s">
        <v>239</v>
      </c>
      <c r="D69" s="312"/>
      <c r="E69" s="248">
        <v>35.628</v>
      </c>
      <c r="F69" s="211">
        <v>19.156666666666663</v>
      </c>
      <c r="G69" s="211">
        <v>7.908666666666667</v>
      </c>
      <c r="H69" s="211">
        <v>37.426666666666669</v>
      </c>
      <c r="I69" s="213">
        <v>2.8673333333333333</v>
      </c>
      <c r="J69" s="213">
        <v>34.056666666666665</v>
      </c>
      <c r="K69" s="213">
        <v>2.9226666666666667</v>
      </c>
      <c r="L69" s="213">
        <v>2.8686666666666669</v>
      </c>
      <c r="M69" s="214">
        <v>0.76999999999999991</v>
      </c>
      <c r="N69" s="210">
        <v>57.037333333333343</v>
      </c>
      <c r="O69" s="211">
        <v>64.873333333333349</v>
      </c>
      <c r="P69" s="212">
        <v>67.689333333333323</v>
      </c>
      <c r="Q69" s="209">
        <v>32.310666666666663</v>
      </c>
      <c r="R69" s="207">
        <v>32888.889333333333</v>
      </c>
      <c r="S69" s="208"/>
    </row>
    <row r="70" spans="1:19" ht="15.9" customHeight="1" thickBot="1" x14ac:dyDescent="0.35">
      <c r="B70" s="71"/>
      <c r="C70" s="71"/>
      <c r="D70" s="71"/>
      <c r="E70" s="70"/>
      <c r="F70" s="71"/>
      <c r="G70" s="71"/>
      <c r="H70" s="71"/>
      <c r="I70" s="71"/>
      <c r="J70" s="72"/>
      <c r="K70" s="70"/>
      <c r="L70" s="70"/>
      <c r="M70" s="71"/>
      <c r="N70" s="70"/>
      <c r="O70" s="70"/>
      <c r="P70" s="70"/>
      <c r="Q70" s="71"/>
      <c r="R70" s="71"/>
      <c r="S70" s="72"/>
    </row>
    <row r="71" spans="1:19" ht="15.9" customHeight="1" x14ac:dyDescent="0.3">
      <c r="B71" s="73"/>
      <c r="C71" s="307" t="s">
        <v>115</v>
      </c>
      <c r="D71" s="308"/>
      <c r="E71" s="181">
        <v>37.119999999999997</v>
      </c>
      <c r="F71" s="181">
        <v>18.88</v>
      </c>
      <c r="G71" s="181">
        <v>7.7</v>
      </c>
      <c r="H71" s="181">
        <v>37.130000000000003</v>
      </c>
      <c r="I71" s="181">
        <v>2.83</v>
      </c>
      <c r="J71" s="181">
        <v>35.369999999999997</v>
      </c>
      <c r="K71" s="181">
        <v>2.96</v>
      </c>
      <c r="L71" s="181">
        <v>2.9</v>
      </c>
      <c r="M71" s="215">
        <v>0.77</v>
      </c>
      <c r="N71" s="218">
        <v>56.92</v>
      </c>
      <c r="O71" s="219">
        <v>65.36</v>
      </c>
      <c r="P71" s="219">
        <v>68.2</v>
      </c>
      <c r="Q71" s="220">
        <v>31.8</v>
      </c>
      <c r="R71" s="224">
        <v>32707.81</v>
      </c>
      <c r="S71" s="225"/>
    </row>
    <row r="72" spans="1:19" ht="15.9" customHeight="1" x14ac:dyDescent="0.3">
      <c r="B72" s="71"/>
      <c r="C72" s="309" t="s">
        <v>13</v>
      </c>
      <c r="D72" s="310"/>
      <c r="E72" s="82">
        <v>3.91</v>
      </c>
      <c r="F72" s="82">
        <v>2.42</v>
      </c>
      <c r="G72" s="82">
        <v>0.5</v>
      </c>
      <c r="H72" s="82">
        <v>4.8899999999999997</v>
      </c>
      <c r="I72" s="82">
        <v>0.41</v>
      </c>
      <c r="J72" s="82">
        <v>6.47</v>
      </c>
      <c r="K72" s="82">
        <v>0.44</v>
      </c>
      <c r="L72" s="82">
        <v>0.34</v>
      </c>
      <c r="M72" s="117">
        <v>0.03</v>
      </c>
      <c r="N72" s="126">
        <v>3.39</v>
      </c>
      <c r="O72" s="59">
        <v>3.4</v>
      </c>
      <c r="P72" s="59">
        <v>3.48</v>
      </c>
      <c r="Q72" s="127">
        <v>3.48</v>
      </c>
      <c r="R72" s="226">
        <v>1591.34</v>
      </c>
      <c r="S72" s="227"/>
    </row>
    <row r="73" spans="1:19" ht="15.9" customHeight="1" thickBot="1" x14ac:dyDescent="0.35">
      <c r="B73" s="73"/>
      <c r="C73" s="305" t="s">
        <v>113</v>
      </c>
      <c r="D73" s="306"/>
      <c r="E73" s="216">
        <v>7.77</v>
      </c>
      <c r="F73" s="216">
        <v>9.4600000000000009</v>
      </c>
      <c r="G73" s="216">
        <v>4.84</v>
      </c>
      <c r="H73" s="216">
        <v>9.7200000000000006</v>
      </c>
      <c r="I73" s="216">
        <v>10.77</v>
      </c>
      <c r="J73" s="216">
        <v>13.5</v>
      </c>
      <c r="K73" s="216">
        <v>11</v>
      </c>
      <c r="L73" s="216">
        <v>8.7200000000000006</v>
      </c>
      <c r="M73" s="217">
        <v>3.04</v>
      </c>
      <c r="N73" s="221">
        <v>4.3899999999999997</v>
      </c>
      <c r="O73" s="222">
        <v>3.84</v>
      </c>
      <c r="P73" s="222">
        <v>3.77</v>
      </c>
      <c r="Q73" s="223">
        <v>8.09</v>
      </c>
      <c r="R73" s="228">
        <v>3.59</v>
      </c>
      <c r="S73" s="229"/>
    </row>
    <row r="74" spans="1:19" ht="15.9" customHeight="1" x14ac:dyDescent="0.3">
      <c r="B74" s="83" t="s">
        <v>163</v>
      </c>
      <c r="C74"/>
      <c r="D74" s="53"/>
      <c r="E74" s="84"/>
      <c r="F74" s="85"/>
      <c r="G74" s="86"/>
      <c r="H74" s="86"/>
      <c r="I74" s="86"/>
      <c r="J74" s="86"/>
      <c r="K74" s="86"/>
      <c r="L74" s="86"/>
      <c r="M74" s="85"/>
      <c r="N74" s="85"/>
      <c r="O74" s="85"/>
      <c r="P74" s="85"/>
      <c r="S74" s="54"/>
    </row>
    <row r="75" spans="1:19" ht="15.9" customHeight="1" x14ac:dyDescent="0.3">
      <c r="B75" t="s">
        <v>164</v>
      </c>
      <c r="D75" s="50"/>
      <c r="E75" s="61"/>
      <c r="F75" s="86"/>
      <c r="G75" s="86"/>
      <c r="H75" s="86"/>
      <c r="I75" s="86"/>
      <c r="J75" s="86"/>
      <c r="K75" s="86"/>
      <c r="L75" s="86"/>
      <c r="M75" s="85"/>
      <c r="N75" s="85"/>
      <c r="O75" s="85"/>
      <c r="P75" s="85"/>
      <c r="S75" s="54"/>
    </row>
    <row r="76" spans="1:19" ht="15.9" customHeight="1" x14ac:dyDescent="0.3">
      <c r="B76" s="83" t="s">
        <v>165</v>
      </c>
      <c r="C76" s="87"/>
      <c r="D76" s="88"/>
      <c r="E76" s="89"/>
      <c r="F76" s="89"/>
      <c r="G76" s="89"/>
      <c r="H76" s="89"/>
      <c r="I76" s="89"/>
      <c r="J76" s="89"/>
      <c r="K76" s="89"/>
      <c r="L76" s="89"/>
      <c r="M76" s="89"/>
      <c r="N76" s="89"/>
      <c r="O76" s="89"/>
      <c r="P76" s="89"/>
      <c r="Q76" s="90"/>
      <c r="R76" s="90"/>
      <c r="S76" s="91"/>
    </row>
    <row r="77" spans="1:19" ht="15.9" customHeight="1" x14ac:dyDescent="0.3">
      <c r="B77" s="83" t="s">
        <v>134</v>
      </c>
      <c r="C77"/>
      <c r="D77" s="53"/>
      <c r="E77" s="84"/>
      <c r="F77" s="85"/>
      <c r="G77" s="85"/>
      <c r="H77" s="85"/>
      <c r="I77" s="85"/>
      <c r="J77" s="85"/>
      <c r="K77" s="85"/>
      <c r="L77" s="85"/>
      <c r="M77" s="85"/>
      <c r="N77" s="85"/>
      <c r="O77" s="85"/>
      <c r="P77" s="85"/>
      <c r="S77" s="54"/>
    </row>
    <row r="78" spans="1:19" ht="15.9" customHeight="1" x14ac:dyDescent="0.3">
      <c r="B78" s="92" t="s">
        <v>180</v>
      </c>
      <c r="D78" s="50"/>
      <c r="E78" s="61"/>
      <c r="F78" s="86"/>
      <c r="G78" s="85"/>
      <c r="H78" s="85"/>
      <c r="I78" s="85"/>
      <c r="J78" s="85"/>
      <c r="K78" s="85"/>
      <c r="L78" s="85"/>
      <c r="M78" s="85"/>
      <c r="N78" s="85"/>
      <c r="O78" s="85"/>
      <c r="P78" s="85"/>
      <c r="S78" s="54"/>
    </row>
    <row r="79" spans="1:19" ht="15.9" customHeight="1" x14ac:dyDescent="0.3">
      <c r="B79" t="s">
        <v>283</v>
      </c>
      <c r="C79"/>
      <c r="D79" s="53"/>
      <c r="E79" s="84"/>
      <c r="F79" s="85"/>
      <c r="G79" s="86"/>
      <c r="H79" s="86"/>
      <c r="I79" s="86"/>
      <c r="J79" s="86"/>
      <c r="K79" s="86"/>
      <c r="L79" s="86"/>
      <c r="M79" s="85"/>
      <c r="N79" s="85"/>
      <c r="O79" s="85"/>
      <c r="P79" s="85"/>
      <c r="S79" s="54"/>
    </row>
  </sheetData>
  <sheetProtection algorithmName="SHA-512" hashValue="AhBWT8oTeCJi8wCeDMjsxspngG4FAE2HKnvyQXH9vfYPY9wrmmEehdRhynFKf5PmAnHShujTt6jaLiD5BoT7IA==" saltValue="4zR/lww9z4EW5nSjGD9CzQ==" spinCount="100000" sheet="1" selectLockedCells="1" sort="0" selectUnlockedCells="1"/>
  <sortState xmlns:xlrd2="http://schemas.microsoft.com/office/spreadsheetml/2017/richdata2" ref="A54:S68">
    <sortCondition descending="1" ref="E54:E68"/>
  </sortState>
  <mergeCells count="5">
    <mergeCell ref="C73:D73"/>
    <mergeCell ref="C71:D71"/>
    <mergeCell ref="C72:D72"/>
    <mergeCell ref="C69:D69"/>
    <mergeCell ref="C52:D52"/>
  </mergeCells>
  <printOptions horizontalCentered="1"/>
  <pageMargins left="0" right="0" top="0" bottom="0" header="0" footer="0"/>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78CE8-DB97-44BC-876F-1052D9A6353B}">
  <sheetPr>
    <pageSetUpPr fitToPage="1"/>
  </sheetPr>
  <dimension ref="A1:F51"/>
  <sheetViews>
    <sheetView zoomScaleNormal="100" workbookViewId="0"/>
  </sheetViews>
  <sheetFormatPr defaultColWidth="9.109375" defaultRowHeight="14.4" x14ac:dyDescent="0.3"/>
  <cols>
    <col min="1" max="1" width="9.109375" style="49"/>
    <col min="2" max="2" width="24.5546875" style="49" bestFit="1" customWidth="1"/>
    <col min="3" max="3" width="27.33203125" style="49" customWidth="1"/>
    <col min="4" max="4" width="25.44140625" style="49" customWidth="1"/>
    <col min="5" max="5" width="17.33203125" style="49" customWidth="1"/>
    <col min="6" max="6" width="14.109375" style="49" customWidth="1"/>
    <col min="7" max="16384" width="9.109375" style="5"/>
  </cols>
  <sheetData>
    <row r="1" spans="1:6" ht="57.6" x14ac:dyDescent="0.3">
      <c r="A1" s="47" t="s">
        <v>166</v>
      </c>
      <c r="B1" s="37" t="s">
        <v>45</v>
      </c>
      <c r="C1" s="37" t="s">
        <v>46</v>
      </c>
      <c r="D1" s="247" t="s">
        <v>244</v>
      </c>
      <c r="E1" s="247" t="s">
        <v>293</v>
      </c>
      <c r="F1" s="247" t="s">
        <v>47</v>
      </c>
    </row>
    <row r="2" spans="1:6" x14ac:dyDescent="0.3">
      <c r="A2" s="46" t="s">
        <v>155</v>
      </c>
      <c r="B2" s="38" t="s">
        <v>167</v>
      </c>
      <c r="C2" s="38" t="s">
        <v>168</v>
      </c>
      <c r="D2" s="39" t="s">
        <v>168</v>
      </c>
      <c r="E2" s="40" t="s">
        <v>51</v>
      </c>
      <c r="F2" s="39" t="s">
        <v>169</v>
      </c>
    </row>
    <row r="3" spans="1:6" x14ac:dyDescent="0.3">
      <c r="A3" s="46" t="s">
        <v>39</v>
      </c>
      <c r="B3" s="38" t="s">
        <v>170</v>
      </c>
      <c r="C3" s="38" t="s">
        <v>168</v>
      </c>
      <c r="D3" s="39" t="s">
        <v>168</v>
      </c>
      <c r="E3" s="40" t="s">
        <v>51</v>
      </c>
      <c r="F3" s="39" t="s">
        <v>37</v>
      </c>
    </row>
    <row r="4" spans="1:6" x14ac:dyDescent="0.3">
      <c r="A4" s="315" t="s">
        <v>48</v>
      </c>
      <c r="B4" s="315"/>
      <c r="C4" s="315"/>
      <c r="D4" s="315"/>
      <c r="E4" s="315"/>
      <c r="F4" s="315"/>
    </row>
    <row r="5" spans="1:6" x14ac:dyDescent="0.3">
      <c r="A5" s="36">
        <v>1</v>
      </c>
      <c r="B5" s="41" t="s">
        <v>171</v>
      </c>
      <c r="C5" s="36" t="s">
        <v>168</v>
      </c>
      <c r="D5" s="36" t="s">
        <v>168</v>
      </c>
      <c r="E5" s="42" t="s">
        <v>51</v>
      </c>
      <c r="F5" s="36" t="s">
        <v>37</v>
      </c>
    </row>
    <row r="6" spans="1:6" x14ac:dyDescent="0.3">
      <c r="A6" s="36">
        <v>2</v>
      </c>
      <c r="B6" s="41" t="s">
        <v>49</v>
      </c>
      <c r="C6" s="36" t="s">
        <v>50</v>
      </c>
      <c r="D6" s="36" t="s">
        <v>245</v>
      </c>
      <c r="E6" s="43" t="s">
        <v>51</v>
      </c>
      <c r="F6" s="36" t="s">
        <v>52</v>
      </c>
    </row>
    <row r="7" spans="1:6" x14ac:dyDescent="0.3">
      <c r="A7" s="36">
        <v>3</v>
      </c>
      <c r="B7" s="41" t="s">
        <v>53</v>
      </c>
      <c r="C7" s="36" t="s">
        <v>54</v>
      </c>
      <c r="D7" s="36" t="s">
        <v>245</v>
      </c>
      <c r="E7" s="36" t="s">
        <v>55</v>
      </c>
      <c r="F7" s="36" t="s">
        <v>52</v>
      </c>
    </row>
    <row r="8" spans="1:6" ht="28.8" x14ac:dyDescent="0.3">
      <c r="A8" s="36">
        <v>4</v>
      </c>
      <c r="B8" s="41" t="s">
        <v>42</v>
      </c>
      <c r="C8" s="36" t="s">
        <v>56</v>
      </c>
      <c r="D8" s="46" t="s">
        <v>57</v>
      </c>
      <c r="E8" s="43" t="s">
        <v>51</v>
      </c>
      <c r="F8" s="36" t="s">
        <v>52</v>
      </c>
    </row>
    <row r="9" spans="1:6" ht="28.8" x14ac:dyDescent="0.3">
      <c r="A9" s="36">
        <v>5</v>
      </c>
      <c r="B9" s="41" t="s">
        <v>43</v>
      </c>
      <c r="C9" s="46" t="s">
        <v>58</v>
      </c>
      <c r="D9" s="46" t="s">
        <v>57</v>
      </c>
      <c r="E9" s="36" t="s">
        <v>55</v>
      </c>
      <c r="F9" s="36" t="s">
        <v>52</v>
      </c>
    </row>
    <row r="10" spans="1:6" ht="14.4" customHeight="1" x14ac:dyDescent="0.3">
      <c r="A10" s="36">
        <v>6</v>
      </c>
      <c r="B10" s="41" t="s">
        <v>172</v>
      </c>
      <c r="C10" s="46" t="s">
        <v>173</v>
      </c>
      <c r="D10" s="46" t="s">
        <v>246</v>
      </c>
      <c r="E10" s="43" t="s">
        <v>294</v>
      </c>
      <c r="F10" s="317" t="s">
        <v>174</v>
      </c>
    </row>
    <row r="11" spans="1:6" ht="28.8" x14ac:dyDescent="0.3">
      <c r="A11" s="36">
        <v>7</v>
      </c>
      <c r="B11" s="41" t="s">
        <v>59</v>
      </c>
      <c r="C11" s="46" t="s">
        <v>60</v>
      </c>
      <c r="D11" s="46" t="s">
        <v>246</v>
      </c>
      <c r="E11" s="36" t="s">
        <v>295</v>
      </c>
      <c r="F11" s="317"/>
    </row>
    <row r="12" spans="1:6" ht="28.8" x14ac:dyDescent="0.3">
      <c r="A12" s="36">
        <v>8</v>
      </c>
      <c r="B12" s="44" t="s">
        <v>247</v>
      </c>
      <c r="C12" s="36" t="s">
        <v>61</v>
      </c>
      <c r="D12" s="46" t="s">
        <v>57</v>
      </c>
      <c r="E12" s="43" t="s">
        <v>51</v>
      </c>
      <c r="F12" s="317"/>
    </row>
    <row r="13" spans="1:6" ht="28.8" x14ac:dyDescent="0.3">
      <c r="A13" s="36">
        <v>9</v>
      </c>
      <c r="B13" s="44" t="s">
        <v>62</v>
      </c>
      <c r="C13" s="46" t="s">
        <v>63</v>
      </c>
      <c r="D13" s="46" t="s">
        <v>248</v>
      </c>
      <c r="E13" s="36" t="s">
        <v>295</v>
      </c>
      <c r="F13" s="317"/>
    </row>
    <row r="14" spans="1:6" ht="28.8" x14ac:dyDescent="0.3">
      <c r="A14" s="36">
        <v>10</v>
      </c>
      <c r="B14" s="44" t="s">
        <v>64</v>
      </c>
      <c r="C14" s="46" t="s">
        <v>65</v>
      </c>
      <c r="D14" s="46" t="s">
        <v>57</v>
      </c>
      <c r="E14" s="36" t="s">
        <v>55</v>
      </c>
      <c r="F14" s="317"/>
    </row>
    <row r="15" spans="1:6" x14ac:dyDescent="0.3">
      <c r="A15" s="315" t="s">
        <v>66</v>
      </c>
      <c r="B15" s="315"/>
      <c r="C15" s="315"/>
      <c r="D15" s="315"/>
      <c r="E15" s="315"/>
      <c r="F15" s="315"/>
    </row>
    <row r="16" spans="1:6" ht="14.4" customHeight="1" x14ac:dyDescent="0.3">
      <c r="A16" s="36">
        <v>11</v>
      </c>
      <c r="B16" s="41" t="s">
        <v>67</v>
      </c>
      <c r="C16" s="36" t="s">
        <v>68</v>
      </c>
      <c r="D16" s="46" t="s">
        <v>249</v>
      </c>
      <c r="E16" s="43" t="s">
        <v>296</v>
      </c>
      <c r="F16" s="317" t="s">
        <v>69</v>
      </c>
    </row>
    <row r="17" spans="1:6" x14ac:dyDescent="0.3">
      <c r="A17" s="36">
        <v>12</v>
      </c>
      <c r="B17" s="41" t="s">
        <v>70</v>
      </c>
      <c r="C17" s="36" t="s">
        <v>71</v>
      </c>
      <c r="D17" s="45" t="s">
        <v>51</v>
      </c>
      <c r="E17" s="36" t="s">
        <v>55</v>
      </c>
      <c r="F17" s="317"/>
    </row>
    <row r="18" spans="1:6" x14ac:dyDescent="0.3">
      <c r="A18" s="36">
        <v>13</v>
      </c>
      <c r="B18" s="41" t="s">
        <v>72</v>
      </c>
      <c r="C18" s="36" t="s">
        <v>73</v>
      </c>
      <c r="D18" s="46" t="s">
        <v>250</v>
      </c>
      <c r="E18" s="43" t="s">
        <v>297</v>
      </c>
      <c r="F18" s="317"/>
    </row>
    <row r="19" spans="1:6" x14ac:dyDescent="0.3">
      <c r="A19" s="315" t="s">
        <v>74</v>
      </c>
      <c r="B19" s="315"/>
      <c r="C19" s="315"/>
      <c r="D19" s="315"/>
      <c r="E19" s="315"/>
      <c r="F19" s="315"/>
    </row>
    <row r="20" spans="1:6" x14ac:dyDescent="0.3">
      <c r="A20" s="36">
        <v>14</v>
      </c>
      <c r="B20" s="41" t="s">
        <v>251</v>
      </c>
      <c r="C20" s="46" t="s">
        <v>75</v>
      </c>
      <c r="D20" s="46" t="s">
        <v>252</v>
      </c>
      <c r="E20" s="36" t="s">
        <v>298</v>
      </c>
      <c r="F20" s="36" t="s">
        <v>76</v>
      </c>
    </row>
    <row r="21" spans="1:6" x14ac:dyDescent="0.3">
      <c r="A21" s="36">
        <v>15</v>
      </c>
      <c r="B21" s="41" t="s">
        <v>253</v>
      </c>
      <c r="C21" s="46" t="s">
        <v>77</v>
      </c>
      <c r="D21" s="46" t="s">
        <v>249</v>
      </c>
      <c r="E21" s="43" t="s">
        <v>294</v>
      </c>
      <c r="F21" s="36" t="s">
        <v>76</v>
      </c>
    </row>
    <row r="22" spans="1:6" x14ac:dyDescent="0.3">
      <c r="A22" s="36">
        <v>16</v>
      </c>
      <c r="B22" s="41" t="s">
        <v>254</v>
      </c>
      <c r="C22" s="46" t="s">
        <v>255</v>
      </c>
      <c r="D22" s="46" t="s">
        <v>248</v>
      </c>
      <c r="E22" s="43" t="s">
        <v>299</v>
      </c>
      <c r="F22" s="36" t="s">
        <v>76</v>
      </c>
    </row>
    <row r="23" spans="1:6" ht="28.8" x14ac:dyDescent="0.3">
      <c r="A23" s="36">
        <v>17</v>
      </c>
      <c r="B23" s="41" t="s">
        <v>256</v>
      </c>
      <c r="C23" s="46" t="s">
        <v>78</v>
      </c>
      <c r="D23" s="46" t="s">
        <v>79</v>
      </c>
      <c r="E23" s="43" t="s">
        <v>51</v>
      </c>
      <c r="F23" s="36" t="s">
        <v>76</v>
      </c>
    </row>
    <row r="24" spans="1:6" x14ac:dyDescent="0.3">
      <c r="A24" s="36">
        <v>18</v>
      </c>
      <c r="B24" s="41" t="s">
        <v>257</v>
      </c>
      <c r="C24" s="46" t="s">
        <v>80</v>
      </c>
      <c r="D24" s="46" t="s">
        <v>250</v>
      </c>
      <c r="E24" s="43" t="s">
        <v>299</v>
      </c>
      <c r="F24" s="36" t="s">
        <v>76</v>
      </c>
    </row>
    <row r="25" spans="1:6" ht="28.8" x14ac:dyDescent="0.3">
      <c r="A25" s="36">
        <v>19</v>
      </c>
      <c r="B25" s="41" t="s">
        <v>258</v>
      </c>
      <c r="C25" s="46" t="s">
        <v>81</v>
      </c>
      <c r="D25" s="46" t="s">
        <v>250</v>
      </c>
      <c r="E25" s="43" t="s">
        <v>299</v>
      </c>
      <c r="F25" s="36" t="s">
        <v>76</v>
      </c>
    </row>
    <row r="26" spans="1:6" x14ac:dyDescent="0.3">
      <c r="A26" s="36">
        <v>20</v>
      </c>
      <c r="B26" s="41" t="s">
        <v>82</v>
      </c>
      <c r="C26" s="46" t="s">
        <v>77</v>
      </c>
      <c r="D26" s="46" t="s">
        <v>249</v>
      </c>
      <c r="E26" s="43" t="s">
        <v>294</v>
      </c>
      <c r="F26" s="36" t="s">
        <v>76</v>
      </c>
    </row>
    <row r="27" spans="1:6" x14ac:dyDescent="0.3">
      <c r="A27" s="36">
        <v>21</v>
      </c>
      <c r="B27" s="41" t="s">
        <v>259</v>
      </c>
      <c r="C27" s="46" t="s">
        <v>71</v>
      </c>
      <c r="D27" s="45" t="s">
        <v>51</v>
      </c>
      <c r="E27" s="36" t="s">
        <v>55</v>
      </c>
      <c r="F27" s="36" t="s">
        <v>76</v>
      </c>
    </row>
    <row r="28" spans="1:6" x14ac:dyDescent="0.3">
      <c r="A28" s="36">
        <v>22</v>
      </c>
      <c r="B28" s="41" t="s">
        <v>83</v>
      </c>
      <c r="C28" s="46" t="s">
        <v>73</v>
      </c>
      <c r="D28" s="46" t="s">
        <v>248</v>
      </c>
      <c r="E28" s="36" t="s">
        <v>298</v>
      </c>
      <c r="F28" s="36" t="s">
        <v>76</v>
      </c>
    </row>
    <row r="29" spans="1:6" ht="28.8" x14ac:dyDescent="0.3">
      <c r="A29" s="36">
        <v>23</v>
      </c>
      <c r="B29" s="41" t="s">
        <v>260</v>
      </c>
      <c r="C29" s="46" t="s">
        <v>61</v>
      </c>
      <c r="D29" s="46" t="s">
        <v>272</v>
      </c>
      <c r="E29" s="43" t="s">
        <v>51</v>
      </c>
      <c r="F29" s="36" t="s">
        <v>76</v>
      </c>
    </row>
    <row r="30" spans="1:6" x14ac:dyDescent="0.3">
      <c r="A30" s="36">
        <v>24</v>
      </c>
      <c r="B30" s="41" t="s">
        <v>84</v>
      </c>
      <c r="C30" s="46" t="s">
        <v>261</v>
      </c>
      <c r="D30" s="46" t="s">
        <v>252</v>
      </c>
      <c r="E30" s="36" t="s">
        <v>299</v>
      </c>
      <c r="F30" s="36" t="s">
        <v>76</v>
      </c>
    </row>
    <row r="31" spans="1:6" x14ac:dyDescent="0.3">
      <c r="A31" s="36">
        <v>25</v>
      </c>
      <c r="B31" s="41" t="s">
        <v>85</v>
      </c>
      <c r="C31" s="46" t="s">
        <v>80</v>
      </c>
      <c r="D31" s="46" t="s">
        <v>248</v>
      </c>
      <c r="E31" s="36" t="s">
        <v>299</v>
      </c>
      <c r="F31" s="36" t="s">
        <v>76</v>
      </c>
    </row>
    <row r="32" spans="1:6" ht="28.8" x14ac:dyDescent="0.3">
      <c r="A32" s="36">
        <v>26</v>
      </c>
      <c r="B32" s="41" t="s">
        <v>86</v>
      </c>
      <c r="C32" s="46" t="s">
        <v>81</v>
      </c>
      <c r="D32" s="46" t="s">
        <v>248</v>
      </c>
      <c r="E32" s="36" t="s">
        <v>299</v>
      </c>
      <c r="F32" s="36" t="s">
        <v>76</v>
      </c>
    </row>
    <row r="33" spans="1:6" x14ac:dyDescent="0.3">
      <c r="A33" s="315" t="s">
        <v>87</v>
      </c>
      <c r="B33" s="315"/>
      <c r="C33" s="315"/>
      <c r="D33" s="315"/>
      <c r="E33" s="315"/>
      <c r="F33" s="315"/>
    </row>
    <row r="34" spans="1:6" x14ac:dyDescent="0.3">
      <c r="A34" s="36">
        <v>27</v>
      </c>
      <c r="B34" s="41" t="s">
        <v>88</v>
      </c>
      <c r="C34" s="36" t="s">
        <v>50</v>
      </c>
      <c r="D34" s="46" t="s">
        <v>245</v>
      </c>
      <c r="E34" s="43" t="s">
        <v>51</v>
      </c>
      <c r="F34" s="36" t="s">
        <v>39</v>
      </c>
    </row>
    <row r="35" spans="1:6" x14ac:dyDescent="0.3">
      <c r="A35" s="36">
        <v>28</v>
      </c>
      <c r="B35" s="41" t="s">
        <v>89</v>
      </c>
      <c r="C35" s="36" t="s">
        <v>90</v>
      </c>
      <c r="D35" s="45" t="s">
        <v>51</v>
      </c>
      <c r="E35" s="36" t="s">
        <v>55</v>
      </c>
      <c r="F35" s="36" t="s">
        <v>39</v>
      </c>
    </row>
    <row r="36" spans="1:6" x14ac:dyDescent="0.3">
      <c r="A36" s="36">
        <v>29</v>
      </c>
      <c r="B36" s="41" t="s">
        <v>91</v>
      </c>
      <c r="C36" s="36" t="s">
        <v>92</v>
      </c>
      <c r="D36" s="46" t="s">
        <v>262</v>
      </c>
      <c r="E36" s="36" t="s">
        <v>55</v>
      </c>
      <c r="F36" s="36" t="s">
        <v>39</v>
      </c>
    </row>
    <row r="37" spans="1:6" ht="28.8" x14ac:dyDescent="0.3">
      <c r="A37" s="36">
        <v>30</v>
      </c>
      <c r="B37" s="44" t="s">
        <v>175</v>
      </c>
      <c r="C37" s="36" t="s">
        <v>93</v>
      </c>
      <c r="D37" s="46" t="s">
        <v>94</v>
      </c>
      <c r="E37" s="43" t="s">
        <v>300</v>
      </c>
      <c r="F37" s="36" t="s">
        <v>39</v>
      </c>
    </row>
    <row r="38" spans="1:6" ht="28.8" x14ac:dyDescent="0.3">
      <c r="A38" s="36">
        <v>31</v>
      </c>
      <c r="B38" s="44" t="s">
        <v>176</v>
      </c>
      <c r="C38" s="46" t="s">
        <v>95</v>
      </c>
      <c r="D38" s="46" t="s">
        <v>94</v>
      </c>
      <c r="E38" s="36" t="s">
        <v>301</v>
      </c>
      <c r="F38" s="36" t="s">
        <v>39</v>
      </c>
    </row>
    <row r="39" spans="1:6" ht="28.8" x14ac:dyDescent="0.3">
      <c r="A39" s="36">
        <v>32</v>
      </c>
      <c r="B39" s="44" t="s">
        <v>177</v>
      </c>
      <c r="C39" s="46" t="s">
        <v>96</v>
      </c>
      <c r="D39" s="46" t="s">
        <v>97</v>
      </c>
      <c r="E39" s="36" t="s">
        <v>55</v>
      </c>
      <c r="F39" s="36" t="s">
        <v>98</v>
      </c>
    </row>
    <row r="40" spans="1:6" ht="28.8" x14ac:dyDescent="0.3">
      <c r="A40" s="36">
        <v>33</v>
      </c>
      <c r="B40" s="44" t="s">
        <v>263</v>
      </c>
      <c r="C40" s="46" t="s">
        <v>264</v>
      </c>
      <c r="D40" s="46" t="s">
        <v>265</v>
      </c>
      <c r="E40" s="43" t="s">
        <v>51</v>
      </c>
      <c r="F40" s="36" t="s">
        <v>39</v>
      </c>
    </row>
    <row r="41" spans="1:6" x14ac:dyDescent="0.3">
      <c r="A41" s="315" t="s">
        <v>99</v>
      </c>
      <c r="B41" s="315"/>
      <c r="C41" s="315"/>
      <c r="D41" s="315"/>
      <c r="E41" s="315"/>
      <c r="F41" s="315"/>
    </row>
    <row r="42" spans="1:6" ht="28.8" x14ac:dyDescent="0.3">
      <c r="A42" s="36">
        <v>34</v>
      </c>
      <c r="B42" s="44" t="s">
        <v>100</v>
      </c>
      <c r="C42" s="46" t="s">
        <v>96</v>
      </c>
      <c r="D42" s="46" t="s">
        <v>266</v>
      </c>
      <c r="E42" s="36" t="s">
        <v>302</v>
      </c>
      <c r="F42" s="36" t="s">
        <v>98</v>
      </c>
    </row>
    <row r="43" spans="1:6" ht="28.8" x14ac:dyDescent="0.3">
      <c r="A43" s="36">
        <v>35</v>
      </c>
      <c r="B43" s="44" t="s">
        <v>267</v>
      </c>
      <c r="C43" s="46" t="s">
        <v>268</v>
      </c>
      <c r="D43" s="46" t="s">
        <v>269</v>
      </c>
      <c r="E43" s="43" t="s">
        <v>303</v>
      </c>
      <c r="F43" s="36" t="s">
        <v>76</v>
      </c>
    </row>
    <row r="44" spans="1:6" ht="28.8" x14ac:dyDescent="0.3">
      <c r="A44" s="36">
        <v>36</v>
      </c>
      <c r="B44" s="41" t="s">
        <v>270</v>
      </c>
      <c r="C44" s="46" t="s">
        <v>271</v>
      </c>
      <c r="D44" s="46" t="s">
        <v>249</v>
      </c>
      <c r="E44" s="36" t="s">
        <v>299</v>
      </c>
      <c r="F44" s="36" t="s">
        <v>76</v>
      </c>
    </row>
    <row r="45" spans="1:6" x14ac:dyDescent="0.3">
      <c r="A45" s="36"/>
      <c r="B45" s="41" t="s">
        <v>101</v>
      </c>
      <c r="C45" s="41" t="s">
        <v>102</v>
      </c>
      <c r="D45" s="41" t="s">
        <v>103</v>
      </c>
      <c r="E45" s="36"/>
      <c r="F45" s="36"/>
    </row>
    <row r="46" spans="1:6" x14ac:dyDescent="0.3">
      <c r="A46" s="36"/>
      <c r="B46" s="41" t="s">
        <v>104</v>
      </c>
      <c r="C46" s="41" t="s">
        <v>105</v>
      </c>
      <c r="D46" s="41" t="s">
        <v>106</v>
      </c>
      <c r="E46" s="36"/>
      <c r="F46" s="36"/>
    </row>
    <row r="47" spans="1:6" x14ac:dyDescent="0.3">
      <c r="A47" s="36"/>
      <c r="B47" s="41" t="s">
        <v>107</v>
      </c>
      <c r="C47" s="41" t="s">
        <v>108</v>
      </c>
      <c r="D47" s="41" t="s">
        <v>109</v>
      </c>
      <c r="E47" s="36"/>
      <c r="F47" s="36"/>
    </row>
    <row r="48" spans="1:6" x14ac:dyDescent="0.3">
      <c r="A48" s="36"/>
      <c r="B48" s="41" t="s">
        <v>110</v>
      </c>
      <c r="C48" s="41" t="s">
        <v>111</v>
      </c>
      <c r="D48" s="41"/>
      <c r="E48" s="36"/>
      <c r="F48" s="36"/>
    </row>
    <row r="49" spans="1:6" x14ac:dyDescent="0.3">
      <c r="A49" s="36"/>
      <c r="B49" s="41" t="s">
        <v>112</v>
      </c>
      <c r="C49" s="41"/>
      <c r="D49" s="41"/>
      <c r="E49" s="36"/>
      <c r="F49" s="36"/>
    </row>
    <row r="51" spans="1:6" x14ac:dyDescent="0.3">
      <c r="A51" s="49" t="s">
        <v>291</v>
      </c>
      <c r="B51" s="316" t="s">
        <v>290</v>
      </c>
      <c r="C51" s="316"/>
    </row>
  </sheetData>
  <mergeCells count="8">
    <mergeCell ref="A41:F41"/>
    <mergeCell ref="B51:C51"/>
    <mergeCell ref="A4:F4"/>
    <mergeCell ref="F10:F14"/>
    <mergeCell ref="A15:F15"/>
    <mergeCell ref="F16:F18"/>
    <mergeCell ref="A19:F19"/>
    <mergeCell ref="A33:F33"/>
  </mergeCells>
  <hyperlinks>
    <hyperlink ref="B51" r:id="rId1" xr:uid="{492E1EBD-2C3B-4397-9BB4-62F45FAB78B5}"/>
  </hyperlinks>
  <printOptions horizontalCentered="1"/>
  <pageMargins left="0" right="0" top="0" bottom="0" header="0" footer="0"/>
  <pageSetup scale="7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Penn State Extension - ReadMe</vt:lpstr>
      <vt:lpstr>Cover Sheet</vt:lpstr>
      <vt:lpstr>Background</vt:lpstr>
      <vt:lpstr>Table</vt:lpstr>
      <vt:lpstr>Trait Key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Alan R Cook</cp:lastModifiedBy>
  <cp:lastPrinted>2018-11-05T18:27:31Z</cp:lastPrinted>
  <dcterms:created xsi:type="dcterms:W3CDTF">2009-11-19T12:04:31Z</dcterms:created>
  <dcterms:modified xsi:type="dcterms:W3CDTF">2019-03-05T18:33:20Z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