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FBFA9641-014E-4E38-88AC-FCAA628F8C76}" xr6:coauthVersionLast="31" xr6:coauthVersionMax="36" xr10:uidLastSave="{00000000-0000-0000-0000-000000000000}"/>
  <bookViews>
    <workbookView xWindow="516" yWindow="-192" windowWidth="17736" windowHeight="6108" activeTab="4" xr2:uid="{00000000-000D-0000-FFFF-FFFF00000000}"/>
  </bookViews>
  <sheets>
    <sheet name="Penn State Extension - ReadMe" sheetId="6" r:id="rId1"/>
    <sheet name="Cover Sheet" sheetId="7" r:id="rId2"/>
    <sheet name="Background" sheetId="3" r:id="rId3"/>
    <sheet name="Table" sheetId="1" r:id="rId4"/>
    <sheet name="Trait Key" sheetId="5" r:id="rId5"/>
  </sheets>
  <definedNames>
    <definedName name="_xlnm._FilterDatabase" localSheetId="3" hidden="1">Table!$B$6:$S$19</definedName>
    <definedName name="_xlnm.Print_Area" localSheetId="3">Table!$B$1:$S$68</definedName>
    <definedName name="_xlnm.Print_Titles" localSheetId="3">Table!$1:$8</definedName>
  </definedNames>
  <calcPr calcId="179017"/>
</workbook>
</file>

<file path=xl/calcChain.xml><?xml version="1.0" encoding="utf-8"?>
<calcChain xmlns="http://schemas.openxmlformats.org/spreadsheetml/2006/main">
  <c r="C28" i="3" l="1"/>
</calcChain>
</file>

<file path=xl/sharedStrings.xml><?xml version="1.0" encoding="utf-8"?>
<sst xmlns="http://schemas.openxmlformats.org/spreadsheetml/2006/main" count="429" uniqueCount="301">
  <si>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</si>
  <si>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</si>
  <si>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</si>
  <si>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</si>
  <si>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</si>
  <si>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</si>
  <si>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</si>
  <si>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</si>
  <si>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</si>
  <si>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</si>
  <si>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</si>
  <si>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</si>
  <si>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</si>
  <si>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</si>
  <si>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</si>
  <si>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</si>
  <si>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</si>
  <si>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</si>
  <si>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</si>
  <si>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</si>
  <si>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Site:</t>
  </si>
  <si>
    <t>Cooperator</t>
  </si>
  <si>
    <t>Planting Date</t>
  </si>
  <si>
    <t>Soil Type</t>
  </si>
  <si>
    <t>Previous Crop</t>
  </si>
  <si>
    <t>Starter Fertilizer</t>
  </si>
  <si>
    <t>Insecticide</t>
  </si>
  <si>
    <t>Manure</t>
  </si>
  <si>
    <t>Fertilizer</t>
  </si>
  <si>
    <t>Harvest Date</t>
  </si>
  <si>
    <t>Month</t>
  </si>
  <si>
    <t>May</t>
  </si>
  <si>
    <t>June</t>
  </si>
  <si>
    <t>July</t>
  </si>
  <si>
    <t>August</t>
  </si>
  <si>
    <t>GDD</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</si>
  <si>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</si>
  <si>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</si>
  <si>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</si>
  <si>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</si>
  <si>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</si>
  <si>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</si>
  <si>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</si>
  <si>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</si>
  <si>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</si>
  <si>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</si>
  <si>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</si>
  <si>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</si>
  <si>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</si>
  <si>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</si>
  <si>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</si>
  <si>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</si>
  <si>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</si>
  <si>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</si>
  <si>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</si>
  <si>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</si>
  <si>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</si>
  <si>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</si>
  <si>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</si>
  <si>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</si>
  <si>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</si>
  <si>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</si>
  <si>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</si>
  <si>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</si>
  <si>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</si>
  <si>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</si>
  <si>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</si>
  <si>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</si>
  <si>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</si>
  <si>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</si>
  <si>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</si>
  <si>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</si>
  <si>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</si>
  <si>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</si>
  <si>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</si>
  <si>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</si>
  <si>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</si>
  <si>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</si>
  <si>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</si>
  <si>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</si>
  <si>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</si>
  <si>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</si>
  <si>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</si>
  <si>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</si>
  <si>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</si>
  <si>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</si>
  <si>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</si>
  <si>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</si>
  <si>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</si>
  <si>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</si>
  <si>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</si>
  <si>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</si>
  <si>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</si>
  <si>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</si>
  <si>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</si>
  <si>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</si>
  <si>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</si>
  <si>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</si>
  <si>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</si>
  <si>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</si>
  <si>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</si>
  <si>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</si>
  <si>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</si>
  <si>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</si>
  <si>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</si>
  <si>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</si>
  <si>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</si>
  <si>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</si>
  <si>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</si>
  <si>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</si>
  <si>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</si>
  <si>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</si>
  <si>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</si>
  <si>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</si>
  <si>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</si>
  <si>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</si>
  <si>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</si>
  <si>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</si>
  <si>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September</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</si>
  <si>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</si>
  <si>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</si>
  <si>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</si>
  <si>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</si>
  <si>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</si>
  <si>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</si>
  <si>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</si>
  <si>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</si>
  <si>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</si>
  <si>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</si>
  <si>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</si>
  <si>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</si>
  <si>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</si>
  <si>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</si>
  <si>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</si>
  <si>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</si>
  <si>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</si>
  <si>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</si>
  <si>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</si>
  <si>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</si>
  <si>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</si>
  <si>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</si>
  <si>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</si>
  <si>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</si>
  <si>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</si>
  <si>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</si>
  <si>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</si>
  <si>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</si>
  <si>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</si>
  <si>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</si>
  <si>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</si>
  <si>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</si>
  <si>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</si>
  <si>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</si>
  <si>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</si>
  <si>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</si>
  <si>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</si>
  <si>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</si>
  <si>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</si>
  <si>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</si>
  <si>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</si>
  <si>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</si>
  <si>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</si>
  <si>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</si>
  <si>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</si>
  <si>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r>
      <t>Fat</t>
    </r>
    <r>
      <rPr>
        <b/>
        <vertAlign val="superscript"/>
        <sz val="12"/>
        <rFont val="Calibri"/>
        <family val="2"/>
        <scheme val="minor"/>
      </rPr>
      <t>2</t>
    </r>
  </si>
  <si>
    <r>
      <rPr>
        <vertAlign val="superscript"/>
        <sz val="11"/>
        <color indexed="8"/>
        <rFont val="Calibri"/>
        <family val="2"/>
      </rPr>
      <t>1</t>
    </r>
    <r>
      <rPr>
        <sz val="11"/>
        <color indexed="8"/>
        <rFont val="Calibri"/>
        <family val="2"/>
      </rPr>
      <t xml:space="preserve"> - NS = Not Significant, </t>
    </r>
    <r>
      <rPr>
        <vertAlign val="superscript"/>
        <sz val="11"/>
        <color indexed="8"/>
        <rFont val="Calibri"/>
        <family val="2"/>
      </rPr>
      <t>2</t>
    </r>
    <r>
      <rPr>
        <sz val="11"/>
        <color indexed="8"/>
        <rFont val="Calibri"/>
        <family val="2"/>
      </rPr>
      <t xml:space="preserve"> - Fat = Total Fatty Acids</t>
    </r>
  </si>
  <si>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</si>
  <si>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</si>
  <si>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</si>
  <si>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</si>
  <si>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</si>
  <si>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</si>
  <si>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</si>
  <si>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</si>
  <si>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</si>
  <si>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</si>
  <si>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</si>
  <si>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</si>
  <si>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</si>
  <si>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</si>
  <si>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</si>
  <si>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</si>
  <si>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</si>
  <si>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</si>
  <si>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</si>
  <si>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</si>
  <si>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</si>
  <si>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</si>
  <si>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</si>
  <si>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</si>
  <si>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</si>
  <si>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</si>
  <si>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</si>
  <si>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</si>
  <si>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</si>
  <si>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</si>
  <si>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</si>
  <si>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</si>
  <si>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</si>
  <si>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</si>
  <si>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</si>
  <si>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</si>
  <si>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</si>
  <si>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 xml:space="preserve">This report is prepared by: Greg Roth, Jessica Williamson, Alan Cook, and James Breining. </t>
  </si>
  <si>
    <t>Resistance to a Bt protein in the trait package has developed in :</t>
  </si>
  <si>
    <t>FAW WBC</t>
  </si>
  <si>
    <t>FAW SWCB WBC RW</t>
  </si>
  <si>
    <t>FAW WBC RW</t>
  </si>
  <si>
    <t xml:space="preserve"> FAW WBC RW</t>
  </si>
  <si>
    <t xml:space="preserve">FAW SWCB WBC </t>
  </si>
  <si>
    <t xml:space="preserve">FAW SWCB WBC RW </t>
  </si>
  <si>
    <t>CEW WBC</t>
  </si>
  <si>
    <t>CEW WBC RW</t>
  </si>
  <si>
    <t>CEW</t>
  </si>
  <si>
    <t xml:space="preserve"> CEW RW</t>
  </si>
  <si>
    <t>Doebler's PA Hybrids</t>
  </si>
  <si>
    <t>4115AMXT</t>
  </si>
  <si>
    <t>Local Seed Co.</t>
  </si>
  <si>
    <t>LC0488SSX</t>
  </si>
  <si>
    <t>4018AMXT</t>
  </si>
  <si>
    <t>Masters Choice</t>
  </si>
  <si>
    <t>MCT 5375</t>
  </si>
  <si>
    <t>Hubner</t>
  </si>
  <si>
    <t>H6219RCSS</t>
  </si>
  <si>
    <t>H6225RCSS</t>
  </si>
  <si>
    <t>H6257RCSS</t>
  </si>
  <si>
    <t>4219AM</t>
  </si>
  <si>
    <t>4318AMXT</t>
  </si>
  <si>
    <t>Syngenta</t>
  </si>
  <si>
    <t>NK0886-3010</t>
  </si>
  <si>
    <t>Dekalb</t>
  </si>
  <si>
    <t>DKC57-75RIB</t>
  </si>
  <si>
    <t>Augusta</t>
  </si>
  <si>
    <t>Augusta 4959</t>
  </si>
  <si>
    <t>Channel</t>
  </si>
  <si>
    <t>206-11STXRIB</t>
  </si>
  <si>
    <t>LC0657 SSXRIB</t>
  </si>
  <si>
    <t>Augusta 4860</t>
  </si>
  <si>
    <t>DKC55-21RIB</t>
  </si>
  <si>
    <t>LC0877VT2P</t>
  </si>
  <si>
    <t>Augusta 4858</t>
  </si>
  <si>
    <t>Mycogen</t>
  </si>
  <si>
    <t>TMF09S97</t>
  </si>
  <si>
    <t>Growmark FS</t>
  </si>
  <si>
    <t>FS 56R71SS</t>
  </si>
  <si>
    <t>Prairie Hybrids</t>
  </si>
  <si>
    <t>CPS Dynagro</t>
  </si>
  <si>
    <t>D49VC70</t>
  </si>
  <si>
    <t>DKC60-88RIB</t>
  </si>
  <si>
    <t>FS 60R76VT2P</t>
  </si>
  <si>
    <t>Seedway</t>
  </si>
  <si>
    <t>SW5440</t>
  </si>
  <si>
    <t>Dupont Pioneer</t>
  </si>
  <si>
    <t>P0789AMXT</t>
  </si>
  <si>
    <t>4919AM</t>
  </si>
  <si>
    <t>MY09B16</t>
  </si>
  <si>
    <t>207-90STXRIB</t>
  </si>
  <si>
    <t>DKC58-08RIB</t>
  </si>
  <si>
    <t>P0843AM</t>
  </si>
  <si>
    <t>MC 5790</t>
  </si>
  <si>
    <t>DKC59-07RIB</t>
  </si>
  <si>
    <t>FS 55R25SS</t>
  </si>
  <si>
    <t>Augusta 4759</t>
  </si>
  <si>
    <t>4717AMX</t>
  </si>
  <si>
    <t>Chemgro</t>
  </si>
  <si>
    <t>Chemgro 6859V3</t>
  </si>
  <si>
    <t>Chemgro 7095RDP</t>
  </si>
  <si>
    <t>FS 58R47VT2P</t>
  </si>
  <si>
    <t>NK0968-3111</t>
  </si>
  <si>
    <t>P0977AM</t>
  </si>
  <si>
    <t>TMF2H708</t>
  </si>
  <si>
    <t>5018AM</t>
  </si>
  <si>
    <t>210-98STXRIB</t>
  </si>
  <si>
    <t>LSD(0.1)</t>
  </si>
  <si>
    <t>CV%</t>
  </si>
  <si>
    <t>Early (99-104) RM Silage Hybrids</t>
  </si>
  <si>
    <t>99-104 day means</t>
  </si>
  <si>
    <t>Medium (105-110) RM Silage Hybrids</t>
  </si>
  <si>
    <t>Overall Mean</t>
  </si>
  <si>
    <t>105-110 day means</t>
  </si>
  <si>
    <t>Medium maturity (99-110 day RM) silage hybrids in (Central) PA</t>
  </si>
  <si>
    <t>Cooperator: (Kulp Family Dairy)</t>
  </si>
  <si>
    <t>This location was planted on May 24. Overall performance was very good. A few plots were discarded due to wet soils and compaction, but most plots were very good. Excessive rainfall delayed harvest for several weeks. Harvesting was done on October 3.</t>
  </si>
  <si>
    <t>Kulp Family Dairy</t>
  </si>
  <si>
    <t>HuB  Hublersburg Cherty silt loam 3-8% slope</t>
  </si>
  <si>
    <t>1oz.- Impact + AMS+ COC applied 6/29</t>
  </si>
  <si>
    <t>corn silage + rye cover</t>
  </si>
  <si>
    <t>10.5 gal - 10-34-0</t>
  </si>
  <si>
    <t>Force 3G</t>
  </si>
  <si>
    <r>
      <t> </t>
    </r>
    <r>
      <rPr>
        <sz val="11"/>
        <color indexed="8"/>
        <rFont val="Arial"/>
        <family val="2"/>
      </rPr>
      <t>Dairy Liquid 6600 gal/acre                      14.1N 8.26 P 20.3K    lbs/1000 gal</t>
    </r>
  </si>
  <si>
    <r>
      <t> </t>
    </r>
    <r>
      <rPr>
        <sz val="11"/>
        <color indexed="8"/>
        <rFont val="Arial"/>
        <family val="2"/>
      </rPr>
      <t>0 preplant.  80 lbs N with first pass</t>
    </r>
  </si>
  <si>
    <r>
      <t> </t>
    </r>
    <r>
      <rPr>
        <sz val="11"/>
        <color indexed="8"/>
        <rFont val="Arial"/>
        <family val="2"/>
      </rPr>
      <t>75 lbs N sidedressed</t>
    </r>
  </si>
  <si>
    <t>Bedford County</t>
  </si>
  <si>
    <t>Herbicides                          pre-</t>
  </si>
  <si>
    <t>May 24-October 3</t>
  </si>
  <si>
    <t>Precip.(inches)</t>
  </si>
  <si>
    <t>October</t>
  </si>
  <si>
    <t xml:space="preserve">(Bedford) County location </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</si>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</sst>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0"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6"/>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indexed="8"/>
      <name val="Arial"/>
      <family val="2"/>
    </font>
    <font>
      <sz val="8"/>
      <color rgb="FF000000"/>
      <name val="Arial"/>
      <family val="2"/>
    </font>
    <font>
      <sz val="10"/>
      <color rgb="FF00000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rgb="FFFFFF00"/>
        <bgColor indexed="64"/>
      </patternFill>
    </fill>
    <fill>
      <patternFill patternType="solid">
        <fgColor theme="3" tint="0.59999389629810485"/>
        <bgColor indexed="64"/>
      </patternFill>
    </fill>
  </fills>
  <borders count="2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0" fillId="0" borderId="0" applyNumberFormat="0" applyFill="0" applyBorder="0" applyAlignment="0" applyProtection="0"/>
    <xf numFmtId="0" fontId="2" fillId="0" borderId="0"/>
    <xf numFmtId="0" fontId="3" fillId="0" borderId="0"/>
    <xf numFmtId="0" fontId="16" fillId="0" borderId="0"/>
    <xf numFmtId="0" fontId="16" fillId="0" borderId="0"/>
  </cellStyleXfs>
  <cellXfs count="355">
    <xf numFmtId="0" fontId="0" fillId="0" borderId="0" xfId="0"/>
    <xf numFmtId="0" fontId="4" fillId="0" borderId="0" xfId="0" applyFont="1"/>
    <xf numFmtId="0" fontId="5" fillId="0" borderId="0" xfId="0" applyFont="1"/>
    <xf numFmtId="164" fontId="12" fillId="0" borderId="0" xfId="0" applyNumberFormat="1" applyFont="1" applyFill="1" applyBorder="1" applyAlignment="1">
      <alignment horizontal="center"/>
    </xf>
    <xf numFmtId="0" fontId="13" fillId="0" borderId="0" xfId="0" applyFont="1" applyBorder="1" applyAlignment="1">
      <alignment vertical="center"/>
    </xf>
    <xf numFmtId="0" fontId="14" fillId="0" borderId="0"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0" fillId="0" borderId="0" xfId="0" applyBorder="1" applyAlignment="1">
      <alignment vertical="center"/>
    </xf>
    <xf numFmtId="165" fontId="0" fillId="0" borderId="0"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Fill="1" applyBorder="1" applyAlignment="1">
      <alignment vertical="center"/>
    </xf>
    <xf numFmtId="0" fontId="6" fillId="0" borderId="0" xfId="0" applyFont="1" applyBorder="1" applyAlignment="1">
      <alignment vertical="center"/>
    </xf>
    <xf numFmtId="0" fontId="0" fillId="0" borderId="0" xfId="0" applyAlignment="1">
      <alignment horizontal="left" vertical="center"/>
    </xf>
    <xf numFmtId="0" fontId="0" fillId="0" borderId="0" xfId="0" applyFont="1" applyFill="1" applyBorder="1"/>
    <xf numFmtId="0" fontId="17" fillId="0" borderId="1" xfId="0" applyFont="1" applyFill="1" applyBorder="1"/>
    <xf numFmtId="0" fontId="0" fillId="0" borderId="1" xfId="0" applyFont="1" applyFill="1" applyBorder="1"/>
    <xf numFmtId="0" fontId="0" fillId="0" borderId="0" xfId="0" applyFont="1" applyFill="1"/>
    <xf numFmtId="0" fontId="18" fillId="0" borderId="0" xfId="0" applyFont="1" applyFill="1" applyBorder="1"/>
    <xf numFmtId="0" fontId="0" fillId="0" borderId="2" xfId="0" applyFont="1" applyFill="1" applyBorder="1"/>
    <xf numFmtId="0" fontId="0" fillId="0" borderId="0" xfId="0" applyFont="1" applyFill="1" applyAlignment="1">
      <alignment horizontal="center"/>
    </xf>
    <xf numFmtId="0" fontId="0" fillId="0" borderId="0" xfId="0" applyFont="1" applyFill="1" applyAlignment="1">
      <alignment horizontal="center" vertical="center"/>
    </xf>
    <xf numFmtId="0" fontId="20" fillId="0" borderId="0" xfId="0" applyFont="1" applyFill="1" applyBorder="1" applyAlignment="1">
      <alignment horizontal="center" vertical="center"/>
    </xf>
    <xf numFmtId="0" fontId="18" fillId="0" borderId="0" xfId="0" applyFont="1" applyFill="1"/>
    <xf numFmtId="164" fontId="18" fillId="0" borderId="1" xfId="0" applyNumberFormat="1" applyFont="1" applyFill="1" applyBorder="1"/>
    <xf numFmtId="164" fontId="18" fillId="0" borderId="0" xfId="0" applyNumberFormat="1" applyFont="1" applyFill="1" applyBorder="1"/>
    <xf numFmtId="164" fontId="0" fillId="0" borderId="0" xfId="0" applyNumberFormat="1" applyFont="1" applyFill="1" applyBorder="1"/>
    <xf numFmtId="164" fontId="0" fillId="0" borderId="2" xfId="0" applyNumberFormat="1" applyFont="1" applyFill="1" applyBorder="1"/>
    <xf numFmtId="164" fontId="18" fillId="0" borderId="0" xfId="0" applyNumberFormat="1" applyFont="1" applyFill="1"/>
    <xf numFmtId="0" fontId="20" fillId="0" borderId="5" xfId="0" applyFont="1" applyFill="1" applyBorder="1" applyAlignment="1">
      <alignment horizontal="left"/>
    </xf>
    <xf numFmtId="0" fontId="21" fillId="0" borderId="3" xfId="0" applyFont="1" applyFill="1" applyBorder="1" applyAlignment="1">
      <alignment horizontal="left"/>
    </xf>
    <xf numFmtId="164" fontId="18" fillId="0" borderId="1" xfId="0" applyNumberFormat="1" applyFont="1" applyFill="1" applyBorder="1" applyAlignment="1">
      <alignment horizontal="center"/>
    </xf>
    <xf numFmtId="164" fontId="18"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0" borderId="2" xfId="0" applyNumberFormat="1" applyFont="1" applyFill="1" applyBorder="1" applyAlignment="1">
      <alignment horizontal="center"/>
    </xf>
    <xf numFmtId="164" fontId="18" fillId="0" borderId="0" xfId="0" applyNumberFormat="1" applyFont="1" applyFill="1" applyAlignment="1">
      <alignment horizontal="center"/>
    </xf>
    <xf numFmtId="164" fontId="0" fillId="0" borderId="1" xfId="0" applyNumberFormat="1" applyFont="1" applyFill="1" applyBorder="1"/>
    <xf numFmtId="0" fontId="23"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0" fillId="0" borderId="0" xfId="0" applyAlignment="1">
      <alignment horizontal="center" vertical="center"/>
    </xf>
    <xf numFmtId="0" fontId="0" fillId="0" borderId="5" xfId="0" applyFont="1" applyFill="1" applyBorder="1"/>
    <xf numFmtId="0" fontId="0" fillId="0" borderId="0" xfId="0" applyFill="1"/>
    <xf numFmtId="1" fontId="20" fillId="0" borderId="5" xfId="0" applyNumberFormat="1" applyFont="1" applyFill="1" applyBorder="1" applyAlignment="1">
      <alignment horizontal="left"/>
    </xf>
    <xf numFmtId="0" fontId="24" fillId="0" borderId="0" xfId="0" applyFont="1" applyFill="1" applyBorder="1" applyAlignment="1">
      <alignment horizontal="left"/>
    </xf>
    <xf numFmtId="0" fontId="24" fillId="0" borderId="0" xfId="0" applyFont="1" applyFill="1" applyBorder="1" applyAlignment="1">
      <alignment horizontal="center"/>
    </xf>
    <xf numFmtId="164" fontId="24" fillId="0" borderId="0" xfId="0" applyNumberFormat="1" applyFont="1" applyFill="1" applyBorder="1" applyAlignment="1">
      <alignment horizontal="center"/>
    </xf>
    <xf numFmtId="1" fontId="24" fillId="0" borderId="0" xfId="0" applyNumberFormat="1" applyFont="1" applyFill="1" applyBorder="1" applyAlignment="1">
      <alignment horizontal="center"/>
    </xf>
    <xf numFmtId="0" fontId="0" fillId="0" borderId="7" xfId="0" applyFont="1" applyFill="1" applyBorder="1"/>
    <xf numFmtId="2"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23" fillId="0" borderId="15" xfId="0" applyFont="1" applyBorder="1" applyAlignment="1">
      <alignment vertical="center"/>
    </xf>
    <xf numFmtId="0" fontId="14" fillId="0" borderId="0" xfId="0" applyFont="1" applyFill="1" applyBorder="1" applyAlignment="1">
      <alignment horizontal="center" vertical="center"/>
    </xf>
    <xf numFmtId="0" fontId="26" fillId="0" borderId="0" xfId="4" applyFont="1" applyAlignment="1">
      <alignment vertical="center"/>
    </xf>
    <xf numFmtId="0" fontId="26" fillId="0" borderId="0" xfId="4" applyFont="1" applyBorder="1" applyAlignment="1">
      <alignment vertical="center"/>
    </xf>
    <xf numFmtId="0" fontId="26" fillId="0" borderId="0" xfId="5" applyFont="1" applyAlignment="1">
      <alignment vertical="center"/>
    </xf>
    <xf numFmtId="0" fontId="18" fillId="0" borderId="1" xfId="0" applyFont="1" applyFill="1" applyBorder="1"/>
    <xf numFmtId="1" fontId="18" fillId="0" borderId="1" xfId="0" applyNumberFormat="1" applyFont="1" applyFill="1" applyBorder="1"/>
    <xf numFmtId="1" fontId="18" fillId="0" borderId="0" xfId="0" applyNumberFormat="1" applyFont="1" applyFill="1" applyBorder="1"/>
    <xf numFmtId="1" fontId="0" fillId="0" borderId="0" xfId="0" applyNumberFormat="1" applyFont="1" applyFill="1" applyBorder="1"/>
    <xf numFmtId="1" fontId="0" fillId="0" borderId="2" xfId="0" applyNumberFormat="1" applyFont="1" applyFill="1" applyBorder="1"/>
    <xf numFmtId="0" fontId="17" fillId="0" borderId="2" xfId="0" applyFont="1" applyFill="1" applyBorder="1" applyAlignment="1">
      <alignment horizontal="center"/>
    </xf>
    <xf numFmtId="164" fontId="33" fillId="0" borderId="2" xfId="0" applyNumberFormat="1" applyFont="1" applyFill="1" applyBorder="1" applyAlignment="1">
      <alignment horizontal="center"/>
    </xf>
    <xf numFmtId="1" fontId="17" fillId="0" borderId="2" xfId="0" applyNumberFormat="1" applyFont="1" applyFill="1" applyBorder="1" applyAlignment="1">
      <alignment horizontal="center"/>
    </xf>
    <xf numFmtId="1" fontId="33" fillId="0" borderId="2" xfId="0" applyNumberFormat="1" applyFont="1" applyFill="1" applyBorder="1" applyAlignment="1">
      <alignment horizontal="center"/>
    </xf>
    <xf numFmtId="164" fontId="18" fillId="0" borderId="2" xfId="0" applyNumberFormat="1" applyFont="1" applyFill="1" applyBorder="1"/>
    <xf numFmtId="1" fontId="0" fillId="0" borderId="4" xfId="0" applyNumberFormat="1" applyFont="1" applyFill="1" applyBorder="1"/>
    <xf numFmtId="1" fontId="0" fillId="0" borderId="6" xfId="0" applyNumberFormat="1" applyFont="1" applyFill="1" applyBorder="1"/>
    <xf numFmtId="1" fontId="0" fillId="0" borderId="8" xfId="0" applyNumberFormat="1" applyFont="1" applyFill="1" applyBorder="1"/>
    <xf numFmtId="1" fontId="24" fillId="0" borderId="6" xfId="0" applyNumberFormat="1" applyFont="1" applyFill="1" applyBorder="1"/>
    <xf numFmtId="164" fontId="17" fillId="0" borderId="2" xfId="0" applyNumberFormat="1" applyFont="1" applyFill="1" applyBorder="1" applyAlignment="1">
      <alignment horizontal="center"/>
    </xf>
    <xf numFmtId="1" fontId="11" fillId="0" borderId="0" xfId="0" applyNumberFormat="1" applyFont="1" applyFill="1" applyBorder="1" applyAlignment="1">
      <alignment horizontal="left" vertical="center"/>
    </xf>
    <xf numFmtId="0" fontId="19" fillId="0" borderId="0" xfId="0" applyFont="1" applyFill="1" applyBorder="1" applyAlignment="1">
      <alignment vertical="center"/>
    </xf>
    <xf numFmtId="0" fontId="19" fillId="0" borderId="2" xfId="0" applyFont="1" applyFill="1" applyBorder="1" applyAlignment="1">
      <alignment vertical="center"/>
    </xf>
    <xf numFmtId="0" fontId="19" fillId="0" borderId="2" xfId="0" applyFont="1" applyFill="1" applyBorder="1" applyAlignment="1">
      <alignment horizontal="center" vertical="center"/>
    </xf>
    <xf numFmtId="164" fontId="17" fillId="0" borderId="7" xfId="0" applyNumberFormat="1" applyFont="1" applyFill="1" applyBorder="1" applyAlignment="1">
      <alignment horizontal="center"/>
    </xf>
    <xf numFmtId="0" fontId="17" fillId="0" borderId="1" xfId="0" applyFont="1" applyFill="1" applyBorder="1" applyAlignment="1">
      <alignment horizontal="center"/>
    </xf>
    <xf numFmtId="0" fontId="18" fillId="0" borderId="0" xfId="0" applyFont="1"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18" fillId="0" borderId="0" xfId="0" applyFont="1" applyFill="1" applyAlignment="1">
      <alignment horizontal="center"/>
    </xf>
    <xf numFmtId="0" fontId="34" fillId="0" borderId="3" xfId="0" applyFont="1" applyFill="1" applyBorder="1"/>
    <xf numFmtId="0" fontId="34" fillId="0" borderId="1" xfId="0" applyFont="1" applyFill="1" applyBorder="1"/>
    <xf numFmtId="0" fontId="34" fillId="0" borderId="1" xfId="0" applyFont="1" applyFill="1" applyBorder="1" applyAlignment="1">
      <alignment horizontal="center"/>
    </xf>
    <xf numFmtId="164" fontId="34" fillId="0" borderId="1" xfId="0" applyNumberFormat="1" applyFont="1" applyFill="1" applyBorder="1" applyAlignment="1">
      <alignment horizontal="center"/>
    </xf>
    <xf numFmtId="1" fontId="34" fillId="0" borderId="1" xfId="0" applyNumberFormat="1" applyFont="1" applyFill="1" applyBorder="1" applyAlignment="1">
      <alignment horizontal="center"/>
    </xf>
    <xf numFmtId="164" fontId="16" fillId="0" borderId="1" xfId="0" applyNumberFormat="1" applyFont="1" applyFill="1" applyBorder="1"/>
    <xf numFmtId="0" fontId="35" fillId="0" borderId="1" xfId="0" applyFont="1" applyFill="1" applyBorder="1" applyAlignment="1">
      <alignment horizontal="center"/>
    </xf>
    <xf numFmtId="1" fontId="35" fillId="0" borderId="4" xfId="0" applyNumberFormat="1" applyFont="1" applyFill="1" applyBorder="1" applyAlignment="1">
      <alignment horizontal="center"/>
    </xf>
    <xf numFmtId="0" fontId="34" fillId="0" borderId="5" xfId="0" applyFont="1" applyFill="1" applyBorder="1"/>
    <xf numFmtId="0" fontId="34" fillId="0" borderId="0" xfId="0" applyFont="1" applyFill="1" applyBorder="1"/>
    <xf numFmtId="0" fontId="34" fillId="0" borderId="0" xfId="0" applyFont="1" applyFill="1" applyBorder="1" applyAlignment="1">
      <alignment horizontal="center"/>
    </xf>
    <xf numFmtId="164" fontId="34" fillId="0" borderId="0" xfId="0" applyNumberFormat="1" applyFont="1" applyFill="1" applyBorder="1" applyAlignment="1">
      <alignment horizontal="center"/>
    </xf>
    <xf numFmtId="1" fontId="34" fillId="0" borderId="0" xfId="0" applyNumberFormat="1" applyFont="1" applyFill="1" applyBorder="1" applyAlignment="1">
      <alignment horizontal="center"/>
    </xf>
    <xf numFmtId="0" fontId="35" fillId="0" borderId="0" xfId="0" applyFont="1" applyFill="1" applyBorder="1" applyAlignment="1">
      <alignment horizontal="center"/>
    </xf>
    <xf numFmtId="164" fontId="35" fillId="0" borderId="5" xfId="0" applyNumberFormat="1" applyFont="1" applyFill="1" applyBorder="1" applyAlignment="1">
      <alignment horizontal="center"/>
    </xf>
    <xf numFmtId="164" fontId="35" fillId="0" borderId="0" xfId="0" applyNumberFormat="1" applyFont="1" applyFill="1" applyBorder="1" applyAlignment="1">
      <alignment horizontal="center"/>
    </xf>
    <xf numFmtId="1" fontId="35" fillId="0" borderId="6" xfId="0" applyNumberFormat="1" applyFont="1" applyFill="1" applyBorder="1" applyAlignment="1">
      <alignment horizontal="center"/>
    </xf>
    <xf numFmtId="0" fontId="35" fillId="0" borderId="7" xfId="0" applyFont="1" applyFill="1" applyBorder="1" applyAlignment="1">
      <alignment horizontal="center"/>
    </xf>
    <xf numFmtId="0" fontId="35" fillId="0" borderId="2" xfId="0" applyFont="1" applyFill="1" applyBorder="1" applyAlignment="1">
      <alignment horizontal="center"/>
    </xf>
    <xf numFmtId="1" fontId="35" fillId="0" borderId="8" xfId="0" applyNumberFormat="1" applyFont="1" applyFill="1" applyBorder="1" applyAlignment="1">
      <alignment horizontal="center"/>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164" fontId="16" fillId="0" borderId="5"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wrapText="1"/>
    </xf>
    <xf numFmtId="0" fontId="16" fillId="5" borderId="0" xfId="0" applyFont="1" applyFill="1" applyBorder="1" applyAlignment="1">
      <alignment horizontal="center" vertical="center"/>
    </xf>
    <xf numFmtId="164" fontId="16" fillId="5" borderId="0" xfId="0" applyNumberFormat="1" applyFont="1" applyFill="1" applyBorder="1" applyAlignment="1">
      <alignment horizontal="center" vertical="center"/>
    </xf>
    <xf numFmtId="164" fontId="16" fillId="5" borderId="5" xfId="0" applyNumberFormat="1" applyFont="1" applyFill="1" applyBorder="1" applyAlignment="1">
      <alignment horizontal="center" vertical="center"/>
    </xf>
    <xf numFmtId="1" fontId="16" fillId="5" borderId="6"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xf>
    <xf numFmtId="1" fontId="16" fillId="0" borderId="6"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1" fontId="16" fillId="5" borderId="6"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 fontId="16" fillId="0" borderId="6" xfId="0" applyNumberFormat="1" applyFont="1" applyFill="1" applyBorder="1" applyAlignment="1">
      <alignment horizontal="center" vertical="center"/>
    </xf>
    <xf numFmtId="0" fontId="16" fillId="0" borderId="3" xfId="0" applyFont="1" applyFill="1" applyBorder="1" applyAlignment="1">
      <alignment horizontal="center" vertical="center"/>
    </xf>
    <xf numFmtId="164" fontId="35" fillId="0" borderId="16" xfId="0" applyNumberFormat="1" applyFont="1" applyFill="1" applyBorder="1" applyAlignment="1">
      <alignment horizontal="center" vertical="center"/>
    </xf>
    <xf numFmtId="1" fontId="16" fillId="0" borderId="17" xfId="0" applyNumberFormat="1" applyFont="1" applyFill="1" applyBorder="1" applyAlignment="1">
      <alignment horizontal="center" vertical="center"/>
    </xf>
    <xf numFmtId="164" fontId="16" fillId="5" borderId="0" xfId="0" applyNumberFormat="1" applyFont="1" applyFill="1" applyBorder="1" applyAlignment="1">
      <alignment horizontal="center"/>
    </xf>
    <xf numFmtId="0" fontId="16" fillId="5" borderId="0" xfId="0" applyFont="1" applyFill="1" applyBorder="1" applyAlignment="1">
      <alignment horizontal="center"/>
    </xf>
    <xf numFmtId="0" fontId="16" fillId="5"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6" xfId="0" applyFont="1" applyBorder="1" applyAlignment="1">
      <alignment horizontal="center"/>
    </xf>
    <xf numFmtId="0" fontId="16" fillId="5" borderId="3" xfId="0" applyFont="1" applyFill="1" applyBorder="1" applyAlignment="1">
      <alignment horizontal="center" vertical="center"/>
    </xf>
    <xf numFmtId="1" fontId="16" fillId="5" borderId="4" xfId="0"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164" fontId="33" fillId="0" borderId="0" xfId="0" applyNumberFormat="1" applyFont="1" applyFill="1" applyBorder="1" applyAlignment="1">
      <alignment horizontal="center"/>
    </xf>
    <xf numFmtId="164" fontId="16" fillId="5" borderId="20" xfId="0" applyNumberFormat="1" applyFont="1" applyFill="1" applyBorder="1" applyAlignment="1">
      <alignment horizontal="center" vertical="center"/>
    </xf>
    <xf numFmtId="164" fontId="16" fillId="0" borderId="20" xfId="0" applyNumberFormat="1" applyFont="1" applyFill="1" applyBorder="1" applyAlignment="1">
      <alignment horizontal="center" vertical="center"/>
    </xf>
    <xf numFmtId="0" fontId="35" fillId="0" borderId="19" xfId="0" applyFont="1" applyFill="1" applyBorder="1" applyAlignment="1">
      <alignment horizontal="center"/>
    </xf>
    <xf numFmtId="0" fontId="35" fillId="0" borderId="20" xfId="0" applyFont="1" applyFill="1" applyBorder="1" applyAlignment="1">
      <alignment horizontal="center"/>
    </xf>
    <xf numFmtId="0" fontId="17" fillId="0" borderId="21" xfId="0" applyFont="1" applyFill="1" applyBorder="1" applyAlignment="1">
      <alignment horizontal="center"/>
    </xf>
    <xf numFmtId="164" fontId="35" fillId="0" borderId="1" xfId="0" applyNumberFormat="1" applyFont="1" applyFill="1" applyBorder="1" applyAlignment="1">
      <alignment horizontal="center"/>
    </xf>
    <xf numFmtId="0" fontId="1" fillId="0" borderId="5" xfId="0" applyFont="1" applyFill="1" applyBorder="1"/>
    <xf numFmtId="0" fontId="10" fillId="0" borderId="0" xfId="1" applyBorder="1" applyAlignment="1">
      <alignment horizontal="left" vertical="top" wrapText="1"/>
    </xf>
    <xf numFmtId="0" fontId="10" fillId="0" borderId="0" xfId="1" applyBorder="1" applyAlignment="1">
      <alignment vertical="top" wrapText="1"/>
    </xf>
    <xf numFmtId="0" fontId="10" fillId="0" borderId="0" xfId="1" applyBorder="1" applyAlignment="1">
      <alignment horizontal="center" vertical="top" wrapText="1"/>
    </xf>
    <xf numFmtId="0" fontId="11" fillId="0" borderId="9" xfId="0" applyFont="1" applyBorder="1" applyAlignment="1">
      <alignment vertical="center"/>
    </xf>
    <xf numFmtId="0" fontId="11" fillId="0" borderId="14" xfId="0" applyFont="1" applyBorder="1" applyAlignment="1">
      <alignment vertical="center"/>
    </xf>
    <xf numFmtId="0" fontId="11" fillId="0" borderId="18" xfId="0" applyFont="1" applyFill="1" applyBorder="1" applyAlignment="1">
      <alignment horizontal="center" vertical="center" wrapText="1"/>
    </xf>
    <xf numFmtId="0" fontId="11" fillId="0" borderId="18" xfId="0" applyFont="1" applyBorder="1" applyAlignment="1">
      <alignment horizontal="center"/>
    </xf>
    <xf numFmtId="0" fontId="11" fillId="0" borderId="18" xfId="0" applyFont="1" applyBorder="1" applyAlignment="1">
      <alignment horizontal="center" wrapText="1"/>
    </xf>
    <xf numFmtId="0" fontId="0" fillId="0" borderId="18"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wrapText="1"/>
    </xf>
    <xf numFmtId="0" fontId="0" fillId="0" borderId="18" xfId="0" quotePrefix="1" applyFont="1" applyBorder="1" applyAlignment="1">
      <alignment horizont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11" fillId="0" borderId="18" xfId="0" quotePrefix="1" applyFon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left" vertical="center"/>
    </xf>
    <xf numFmtId="0" fontId="0" fillId="0" borderId="18" xfId="0" quotePrefix="1" applyFill="1"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8" xfId="0" quotePrefix="1" applyBorder="1" applyAlignment="1">
      <alignment horizontal="center" vertical="center"/>
    </xf>
    <xf numFmtId="0" fontId="0" fillId="0" borderId="18" xfId="0" applyBorder="1" applyAlignment="1">
      <alignment horizontal="left" vertical="center" wrapText="1"/>
    </xf>
    <xf numFmtId="0" fontId="0" fillId="0" borderId="18" xfId="0" quotePrefix="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left" vertical="center" wrapText="1"/>
    </xf>
    <xf numFmtId="0" fontId="11" fillId="0" borderId="18" xfId="0" applyFont="1" applyBorder="1" applyAlignment="1">
      <alignment horizontal="center" wrapText="1"/>
    </xf>
    <xf numFmtId="164" fontId="35" fillId="0" borderId="3" xfId="0" applyNumberFormat="1" applyFont="1" applyFill="1" applyBorder="1" applyAlignment="1">
      <alignment horizontal="center"/>
    </xf>
    <xf numFmtId="164" fontId="35" fillId="0" borderId="2" xfId="0"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2" fillId="0" borderId="5" xfId="0" applyFont="1" applyFill="1" applyBorder="1"/>
    <xf numFmtId="0" fontId="22" fillId="0" borderId="5" xfId="0" applyFont="1" applyFill="1" applyBorder="1" applyAlignment="1">
      <alignment horizontal="left"/>
    </xf>
    <xf numFmtId="0" fontId="20" fillId="0" borderId="7" xfId="0" applyFont="1" applyFill="1" applyBorder="1" applyAlignment="1">
      <alignment horizontal="left"/>
    </xf>
    <xf numFmtId="0" fontId="16" fillId="5" borderId="1" xfId="0" applyFont="1" applyFill="1" applyBorder="1" applyAlignment="1">
      <alignment horizontal="center" vertical="center"/>
    </xf>
    <xf numFmtId="164" fontId="16" fillId="5" borderId="1" xfId="0" applyNumberFormat="1" applyFont="1" applyFill="1" applyBorder="1" applyAlignment="1">
      <alignment horizontal="center" vertical="center"/>
    </xf>
    <xf numFmtId="2" fontId="16" fillId="5" borderId="4"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6" fillId="5" borderId="6" xfId="0" applyNumberFormat="1" applyFont="1" applyFill="1" applyBorder="1" applyAlignment="1">
      <alignment horizontal="center" vertical="center"/>
    </xf>
    <xf numFmtId="0" fontId="16" fillId="5" borderId="2" xfId="0" applyFont="1" applyFill="1" applyBorder="1" applyAlignment="1">
      <alignment horizontal="center" vertical="center" wrapText="1"/>
    </xf>
    <xf numFmtId="164" fontId="16" fillId="5" borderId="2" xfId="0" applyNumberFormat="1" applyFont="1" applyFill="1" applyBorder="1" applyAlignment="1">
      <alignment horizontal="center" vertical="center"/>
    </xf>
    <xf numFmtId="2" fontId="16" fillId="5" borderId="8" xfId="0" applyNumberFormat="1" applyFont="1" applyFill="1" applyBorder="1" applyAlignment="1">
      <alignment horizontal="center" vertical="center"/>
    </xf>
    <xf numFmtId="164" fontId="16" fillId="5" borderId="3" xfId="0" applyNumberFormat="1" applyFont="1" applyFill="1" applyBorder="1" applyAlignment="1">
      <alignment horizontal="center" vertical="center"/>
    </xf>
    <xf numFmtId="164" fontId="16" fillId="5" borderId="4"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164" fontId="16" fillId="5" borderId="6" xfId="0" applyNumberFormat="1" applyFont="1" applyFill="1" applyBorder="1" applyAlignment="1">
      <alignment horizontal="center" vertical="center"/>
    </xf>
    <xf numFmtId="164" fontId="16" fillId="5" borderId="7" xfId="0" applyNumberFormat="1" applyFont="1" applyFill="1" applyBorder="1" applyAlignment="1">
      <alignment horizontal="center" vertical="center"/>
    </xf>
    <xf numFmtId="164" fontId="16" fillId="5" borderId="8" xfId="0" applyNumberFormat="1" applyFont="1" applyFill="1" applyBorder="1" applyAlignment="1">
      <alignment horizontal="center" vertical="center"/>
    </xf>
    <xf numFmtId="164" fontId="16" fillId="5" borderId="19" xfId="0" applyNumberFormat="1" applyFont="1" applyFill="1" applyBorder="1" applyAlignment="1">
      <alignment horizontal="center" vertical="center"/>
    </xf>
    <xf numFmtId="164" fontId="16" fillId="5" borderId="21"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3" fontId="16" fillId="5" borderId="5" xfId="0" applyNumberFormat="1" applyFont="1" applyFill="1" applyBorder="1" applyAlignment="1">
      <alignment horizontal="center" vertical="center"/>
    </xf>
    <xf numFmtId="3" fontId="16" fillId="5" borderId="7" xfId="0" applyNumberFormat="1" applyFont="1" applyFill="1" applyBorder="1" applyAlignment="1">
      <alignment horizontal="center" vertical="center"/>
    </xf>
    <xf numFmtId="1" fontId="16" fillId="5" borderId="8"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164" fontId="35" fillId="0" borderId="1" xfId="0" applyNumberFormat="1" applyFont="1" applyFill="1" applyBorder="1" applyAlignment="1">
      <alignment horizontal="center" vertical="center"/>
    </xf>
    <xf numFmtId="2" fontId="35" fillId="0" borderId="4" xfId="0" applyNumberFormat="1" applyFont="1" applyFill="1" applyBorder="1" applyAlignment="1">
      <alignment horizontal="center" vertical="center"/>
    </xf>
    <xf numFmtId="164" fontId="35" fillId="0" borderId="3" xfId="0" applyNumberFormat="1" applyFont="1" applyFill="1" applyBorder="1" applyAlignment="1">
      <alignment horizontal="center" vertical="center"/>
    </xf>
    <xf numFmtId="164" fontId="35" fillId="0" borderId="4" xfId="0" applyNumberFormat="1" applyFont="1" applyFill="1" applyBorder="1" applyAlignment="1">
      <alignment horizontal="center" vertical="center"/>
    </xf>
    <xf numFmtId="164" fontId="35" fillId="0" borderId="19" xfId="0" applyNumberFormat="1" applyFont="1" applyFill="1" applyBorder="1" applyAlignment="1">
      <alignment horizontal="center" vertical="center"/>
    </xf>
    <xf numFmtId="3" fontId="35" fillId="0" borderId="3" xfId="0" applyNumberFormat="1" applyFont="1" applyFill="1" applyBorder="1" applyAlignment="1">
      <alignment horizontal="center" vertical="center"/>
    </xf>
    <xf numFmtId="0" fontId="18" fillId="7" borderId="15" xfId="0" applyFont="1" applyFill="1" applyBorder="1"/>
    <xf numFmtId="0" fontId="18" fillId="7" borderId="16" xfId="0" applyFont="1" applyFill="1" applyBorder="1"/>
    <xf numFmtId="0" fontId="18" fillId="7" borderId="16" xfId="0" applyFont="1" applyFill="1" applyBorder="1" applyAlignment="1">
      <alignment horizontal="center"/>
    </xf>
    <xf numFmtId="164" fontId="18" fillId="7" borderId="16" xfId="0" applyNumberFormat="1" applyFont="1" applyFill="1" applyBorder="1" applyAlignment="1">
      <alignment horizontal="center"/>
    </xf>
    <xf numFmtId="164" fontId="18" fillId="7" borderId="16" xfId="0" applyNumberFormat="1" applyFont="1" applyFill="1" applyBorder="1"/>
    <xf numFmtId="164" fontId="0" fillId="7" borderId="16" xfId="0" applyNumberFormat="1" applyFont="1" applyFill="1" applyBorder="1"/>
    <xf numFmtId="0" fontId="0" fillId="7" borderId="16" xfId="0" applyFont="1" applyFill="1" applyBorder="1"/>
    <xf numFmtId="1" fontId="0" fillId="7" borderId="17" xfId="0" applyNumberFormat="1" applyFont="1" applyFill="1" applyBorder="1"/>
    <xf numFmtId="0" fontId="16" fillId="0" borderId="4" xfId="0" applyNumberFormat="1" applyFont="1" applyFill="1" applyBorder="1" applyAlignment="1">
      <alignment horizontal="center"/>
    </xf>
    <xf numFmtId="0" fontId="16" fillId="0" borderId="6" xfId="0" applyFont="1" applyFill="1" applyBorder="1" applyAlignment="1">
      <alignment horizontal="center"/>
    </xf>
    <xf numFmtId="0" fontId="16" fillId="5" borderId="2" xfId="0" applyFont="1" applyFill="1" applyBorder="1" applyAlignment="1">
      <alignment horizontal="center" vertical="center"/>
    </xf>
    <xf numFmtId="0" fontId="16" fillId="5" borderId="8" xfId="0" applyFont="1" applyFill="1" applyBorder="1" applyAlignment="1">
      <alignment horizontal="center"/>
    </xf>
    <xf numFmtId="0" fontId="16" fillId="5" borderId="20" xfId="0" applyFont="1" applyFill="1" applyBorder="1" applyAlignment="1">
      <alignment horizontal="center"/>
    </xf>
    <xf numFmtId="1" fontId="16" fillId="0" borderId="3" xfId="0" applyNumberFormat="1" applyFont="1" applyFill="1" applyBorder="1" applyAlignment="1">
      <alignment horizontal="center" vertical="center"/>
    </xf>
    <xf numFmtId="0" fontId="16" fillId="0" borderId="4" xfId="0" applyNumberFormat="1" applyFont="1" applyBorder="1" applyAlignment="1">
      <alignment horizontal="center"/>
    </xf>
    <xf numFmtId="1" fontId="16" fillId="5" borderId="5" xfId="0" applyNumberFormat="1" applyFont="1" applyFill="1" applyBorder="1" applyAlignment="1">
      <alignment horizontal="center" vertical="center"/>
    </xf>
    <xf numFmtId="1" fontId="16" fillId="0" borderId="5" xfId="0" applyNumberFormat="1" applyFont="1" applyFill="1" applyBorder="1" applyAlignment="1">
      <alignment horizontal="center" vertical="center"/>
    </xf>
    <xf numFmtId="1" fontId="16" fillId="5" borderId="7" xfId="0" applyNumberFormat="1" applyFont="1" applyFill="1" applyBorder="1" applyAlignment="1">
      <alignment horizontal="center" vertical="center"/>
    </xf>
    <xf numFmtId="1" fontId="16" fillId="5" borderId="8" xfId="0" applyNumberFormat="1" applyFont="1" applyFill="1" applyBorder="1" applyAlignment="1">
      <alignment horizontal="center" vertical="center"/>
    </xf>
    <xf numFmtId="1" fontId="35" fillId="0" borderId="16" xfId="0" applyNumberFormat="1" applyFont="1" applyFill="1" applyBorder="1" applyAlignment="1">
      <alignment horizontal="center" vertical="center"/>
    </xf>
    <xf numFmtId="2" fontId="35" fillId="0" borderId="17" xfId="0" applyNumberFormat="1" applyFont="1" applyFill="1" applyBorder="1" applyAlignment="1">
      <alignment horizontal="center"/>
    </xf>
    <xf numFmtId="2" fontId="35" fillId="0" borderId="1" xfId="0" applyNumberFormat="1" applyFont="1" applyFill="1" applyBorder="1" applyAlignment="1">
      <alignment horizontal="center"/>
    </xf>
    <xf numFmtId="2" fontId="35" fillId="0" borderId="4" xfId="0" applyNumberFormat="1" applyFont="1" applyFill="1" applyBorder="1" applyAlignment="1">
      <alignment horizontal="center"/>
    </xf>
    <xf numFmtId="2" fontId="35" fillId="0" borderId="2" xfId="0" applyNumberFormat="1" applyFont="1" applyFill="1" applyBorder="1" applyAlignment="1">
      <alignment horizontal="center"/>
    </xf>
    <xf numFmtId="2" fontId="35" fillId="0" borderId="8" xfId="0" applyNumberFormat="1" applyFont="1" applyFill="1" applyBorder="1" applyAlignment="1">
      <alignment horizontal="center"/>
    </xf>
    <xf numFmtId="1" fontId="35" fillId="0" borderId="19" xfId="0" applyNumberFormat="1" applyFont="1" applyFill="1" applyBorder="1" applyAlignment="1">
      <alignment horizontal="center" vertical="center"/>
    </xf>
    <xf numFmtId="1" fontId="35" fillId="0" borderId="21" xfId="0" applyNumberFormat="1" applyFont="1" applyFill="1" applyBorder="1" applyAlignment="1">
      <alignment horizontal="center" vertical="center"/>
    </xf>
    <xf numFmtId="1" fontId="35" fillId="0" borderId="3" xfId="0" applyNumberFormat="1" applyFont="1" applyFill="1" applyBorder="1" applyAlignment="1">
      <alignment horizontal="center" vertical="center"/>
    </xf>
    <xf numFmtId="0" fontId="0" fillId="0" borderId="4" xfId="0" applyFont="1" applyFill="1" applyBorder="1"/>
    <xf numFmtId="1" fontId="35" fillId="0" borderId="7" xfId="0" applyNumberFormat="1" applyFont="1" applyFill="1" applyBorder="1" applyAlignment="1">
      <alignment horizontal="center" vertical="center"/>
    </xf>
    <xf numFmtId="0" fontId="0" fillId="0" borderId="8" xfId="0" applyFont="1" applyFill="1" applyBorder="1"/>
    <xf numFmtId="0" fontId="16" fillId="7" borderId="0" xfId="0" applyFont="1" applyFill="1" applyBorder="1" applyAlignment="1">
      <alignment horizontal="center" vertical="center"/>
    </xf>
    <xf numFmtId="164" fontId="35" fillId="7" borderId="0" xfId="0" applyNumberFormat="1" applyFont="1" applyFill="1" applyBorder="1" applyAlignment="1">
      <alignment horizontal="center" vertical="center"/>
    </xf>
    <xf numFmtId="2" fontId="35" fillId="7" borderId="0" xfId="0" applyNumberFormat="1" applyFont="1" applyFill="1" applyBorder="1" applyAlignment="1">
      <alignment horizontal="center"/>
    </xf>
    <xf numFmtId="2" fontId="35" fillId="7" borderId="6" xfId="0" applyNumberFormat="1" applyFont="1" applyFill="1" applyBorder="1" applyAlignment="1">
      <alignment horizontal="center"/>
    </xf>
    <xf numFmtId="1" fontId="35" fillId="7" borderId="20" xfId="0" applyNumberFormat="1" applyFont="1" applyFill="1" applyBorder="1" applyAlignment="1">
      <alignment horizontal="center" vertical="center"/>
    </xf>
    <xf numFmtId="1" fontId="35" fillId="7" borderId="5" xfId="0" applyNumberFormat="1" applyFont="1" applyFill="1" applyBorder="1" applyAlignment="1">
      <alignment horizontal="center" vertical="center"/>
    </xf>
    <xf numFmtId="0" fontId="0" fillId="7" borderId="6" xfId="0" applyFont="1" applyFill="1" applyBorder="1"/>
    <xf numFmtId="1" fontId="11" fillId="0" borderId="0" xfId="0" applyNumberFormat="1" applyFont="1" applyFill="1" applyAlignment="1">
      <alignment horizontal="left" vertical="center"/>
    </xf>
    <xf numFmtId="0" fontId="0" fillId="0" borderId="0" xfId="0" applyBorder="1" applyAlignment="1">
      <alignment horizontal="center" wrapText="1"/>
    </xf>
    <xf numFmtId="0" fontId="22" fillId="0" borderId="0" xfId="0" applyFont="1" applyBorder="1" applyAlignment="1">
      <alignment vertical="center"/>
    </xf>
    <xf numFmtId="0" fontId="22" fillId="0" borderId="18" xfId="0" applyFont="1" applyBorder="1" applyAlignment="1">
      <alignment vertical="center"/>
    </xf>
    <xf numFmtId="0" fontId="19" fillId="0" borderId="18" xfId="0" applyFont="1" applyFill="1" applyBorder="1" applyAlignment="1">
      <alignment vertical="center"/>
    </xf>
    <xf numFmtId="0" fontId="0" fillId="0" borderId="18" xfId="0" applyFont="1" applyBorder="1" applyAlignment="1">
      <alignment horizontal="left"/>
    </xf>
    <xf numFmtId="1" fontId="0" fillId="0" borderId="18" xfId="0" applyNumberFormat="1" applyFont="1" applyFill="1" applyBorder="1" applyAlignment="1">
      <alignment horizontal="center" vertical="center"/>
    </xf>
    <xf numFmtId="0" fontId="20" fillId="0" borderId="18" xfId="0" applyFont="1" applyFill="1" applyBorder="1" applyAlignment="1">
      <alignment vertical="center"/>
    </xf>
    <xf numFmtId="0" fontId="0" fillId="0" borderId="18" xfId="0" applyFont="1" applyFill="1" applyBorder="1" applyAlignment="1">
      <alignment vertical="center"/>
    </xf>
    <xf numFmtId="165" fontId="0" fillId="0" borderId="18" xfId="0" applyNumberFormat="1" applyFont="1" applyBorder="1" applyAlignment="1">
      <alignment horizontal="left"/>
    </xf>
    <xf numFmtId="0" fontId="20" fillId="0" borderId="18" xfId="0" applyFont="1" applyFill="1" applyBorder="1" applyAlignment="1">
      <alignment horizontal="left" vertical="center"/>
    </xf>
    <xf numFmtId="0" fontId="0" fillId="0" borderId="18" xfId="0" applyFont="1" applyBorder="1" applyAlignment="1">
      <alignment vertical="center"/>
    </xf>
    <xf numFmtId="49" fontId="0" fillId="0" borderId="18" xfId="0" applyNumberFormat="1" applyFont="1" applyFill="1" applyBorder="1" applyAlignment="1">
      <alignment horizontal="left"/>
    </xf>
    <xf numFmtId="0" fontId="25" fillId="0" borderId="18" xfId="0" applyFont="1" applyBorder="1" applyAlignment="1">
      <alignment vertical="center"/>
    </xf>
    <xf numFmtId="165" fontId="0" fillId="0" borderId="18" xfId="0" applyNumberFormat="1" applyFont="1" applyFill="1" applyBorder="1" applyAlignment="1">
      <alignment horizontal="left" vertical="center"/>
    </xf>
    <xf numFmtId="1" fontId="11" fillId="0" borderId="18" xfId="0" applyNumberFormat="1" applyFont="1" applyFill="1" applyBorder="1" applyAlignment="1">
      <alignment horizontal="left" vertical="center"/>
    </xf>
    <xf numFmtId="0" fontId="19" fillId="0" borderId="18" xfId="0" applyFont="1" applyFill="1" applyBorder="1" applyAlignment="1">
      <alignment horizontal="right" vertical="center"/>
    </xf>
    <xf numFmtId="2"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64" fontId="16" fillId="0" borderId="1" xfId="0" applyNumberFormat="1" applyFont="1" applyFill="1" applyBorder="1" applyAlignment="1">
      <alignment horizontal="center"/>
    </xf>
    <xf numFmtId="164" fontId="16" fillId="0" borderId="3" xfId="0" applyNumberFormat="1" applyFont="1" applyFill="1" applyBorder="1" applyAlignment="1">
      <alignment horizontal="center" vertical="center"/>
    </xf>
    <xf numFmtId="164" fontId="16" fillId="0" borderId="4" xfId="0" applyNumberFormat="1" applyFont="1" applyFill="1" applyBorder="1" applyAlignment="1">
      <alignment horizontal="center" vertical="center"/>
    </xf>
    <xf numFmtId="164" fontId="16" fillId="0" borderId="19" xfId="0" applyNumberFormat="1" applyFont="1" applyFill="1" applyBorder="1" applyAlignment="1">
      <alignment horizontal="center" vertical="center"/>
    </xf>
    <xf numFmtId="164" fontId="16" fillId="5" borderId="5" xfId="0" applyNumberFormat="1" applyFont="1" applyFill="1" applyBorder="1" applyAlignment="1">
      <alignment horizontal="center"/>
    </xf>
    <xf numFmtId="164" fontId="16" fillId="0" borderId="5" xfId="0" applyNumberFormat="1" applyFont="1" applyBorder="1" applyAlignment="1">
      <alignment horizontal="center"/>
    </xf>
    <xf numFmtId="164" fontId="16" fillId="0" borderId="5" xfId="0" applyNumberFormat="1" applyFont="1" applyFill="1" applyBorder="1" applyAlignment="1">
      <alignment horizontal="center"/>
    </xf>
    <xf numFmtId="164" fontId="16" fillId="5" borderId="7" xfId="0" applyNumberFormat="1" applyFont="1" applyFill="1" applyBorder="1" applyAlignment="1">
      <alignment horizontal="center"/>
    </xf>
    <xf numFmtId="164" fontId="35" fillId="0" borderId="15" xfId="0" applyNumberFormat="1" applyFont="1" applyFill="1" applyBorder="1" applyAlignment="1">
      <alignment horizontal="center"/>
    </xf>
    <xf numFmtId="164" fontId="35" fillId="7" borderId="5" xfId="0" applyNumberFormat="1" applyFont="1" applyFill="1" applyBorder="1" applyAlignment="1">
      <alignment horizontal="center"/>
    </xf>
    <xf numFmtId="164" fontId="35" fillId="0" borderId="7" xfId="0" applyNumberFormat="1" applyFont="1" applyFill="1" applyBorder="1" applyAlignment="1">
      <alignment horizontal="center"/>
    </xf>
    <xf numFmtId="164" fontId="16" fillId="0" borderId="0" xfId="0" applyNumberFormat="1" applyFont="1" applyBorder="1" applyAlignment="1">
      <alignment horizontal="center"/>
    </xf>
    <xf numFmtId="164" fontId="16" fillId="0" borderId="6" xfId="0" applyNumberFormat="1" applyFont="1" applyBorder="1" applyAlignment="1">
      <alignment horizontal="center"/>
    </xf>
    <xf numFmtId="164" fontId="16" fillId="0" borderId="20" xfId="0" applyNumberFormat="1" applyFont="1" applyBorder="1" applyAlignment="1">
      <alignment horizontal="center"/>
    </xf>
    <xf numFmtId="164" fontId="16" fillId="5" borderId="6" xfId="0" applyNumberFormat="1" applyFont="1" applyFill="1" applyBorder="1" applyAlignment="1">
      <alignment horizontal="center"/>
    </xf>
    <xf numFmtId="164" fontId="16" fillId="5" borderId="20" xfId="0" applyNumberFormat="1" applyFont="1" applyFill="1" applyBorder="1" applyAlignment="1">
      <alignment horizontal="center"/>
    </xf>
    <xf numFmtId="164" fontId="16" fillId="0" borderId="6" xfId="0" applyNumberFormat="1" applyFont="1" applyFill="1" applyBorder="1" applyAlignment="1">
      <alignment horizontal="center"/>
    </xf>
    <xf numFmtId="164" fontId="16" fillId="0" borderId="20" xfId="0" applyNumberFormat="1" applyFont="1" applyFill="1" applyBorder="1" applyAlignment="1">
      <alignment horizontal="center"/>
    </xf>
    <xf numFmtId="164" fontId="16" fillId="5" borderId="2" xfId="0" applyNumberFormat="1" applyFont="1" applyFill="1" applyBorder="1" applyAlignment="1">
      <alignment horizontal="center"/>
    </xf>
    <xf numFmtId="164" fontId="16" fillId="5" borderId="8" xfId="0" applyNumberFormat="1" applyFont="1" applyFill="1" applyBorder="1" applyAlignment="1">
      <alignment horizontal="center"/>
    </xf>
    <xf numFmtId="164" fontId="16" fillId="5" borderId="21" xfId="0" applyNumberFormat="1" applyFont="1" applyFill="1" applyBorder="1" applyAlignment="1">
      <alignment horizontal="center"/>
    </xf>
    <xf numFmtId="164" fontId="35" fillId="0" borderId="16" xfId="0" applyNumberFormat="1" applyFont="1" applyFill="1" applyBorder="1" applyAlignment="1">
      <alignment horizontal="center"/>
    </xf>
    <xf numFmtId="164" fontId="35" fillId="0" borderId="17" xfId="0" applyNumberFormat="1" applyFont="1" applyFill="1" applyBorder="1" applyAlignment="1">
      <alignment horizontal="center"/>
    </xf>
    <xf numFmtId="164" fontId="35" fillId="0" borderId="18" xfId="0" applyNumberFormat="1" applyFont="1" applyFill="1" applyBorder="1" applyAlignment="1">
      <alignment horizontal="center"/>
    </xf>
    <xf numFmtId="0" fontId="16" fillId="0" borderId="18" xfId="0" applyFont="1" applyFill="1" applyBorder="1" applyAlignment="1">
      <alignment horizontal="center" vertical="center"/>
    </xf>
    <xf numFmtId="0" fontId="16" fillId="7" borderId="18" xfId="0" applyFont="1" applyFill="1" applyBorder="1" applyAlignment="1">
      <alignment horizontal="center" vertical="center"/>
    </xf>
    <xf numFmtId="0" fontId="35" fillId="7" borderId="18" xfId="0" applyFont="1" applyFill="1" applyBorder="1" applyAlignment="1">
      <alignment horizontal="right" vertical="center"/>
    </xf>
    <xf numFmtId="0" fontId="35" fillId="0" borderId="18" xfId="0" applyFont="1" applyFill="1" applyBorder="1" applyAlignment="1">
      <alignment horizontal="right" vertical="center"/>
    </xf>
    <xf numFmtId="0" fontId="35" fillId="7" borderId="15" xfId="0" applyFont="1" applyFill="1" applyBorder="1" applyAlignment="1">
      <alignment horizontal="right" vertical="center"/>
    </xf>
    <xf numFmtId="0" fontId="0" fillId="7" borderId="17" xfId="0" applyFont="1" applyFill="1" applyBorder="1"/>
    <xf numFmtId="0" fontId="35" fillId="0" borderId="18" xfId="0" applyFont="1" applyFill="1" applyBorder="1" applyAlignment="1">
      <alignment horizontal="center" vertical="center"/>
    </xf>
    <xf numFmtId="164" fontId="35" fillId="0" borderId="19" xfId="0" applyNumberFormat="1" applyFont="1" applyFill="1" applyBorder="1" applyAlignment="1">
      <alignment horizontal="right" vertical="center"/>
    </xf>
    <xf numFmtId="164" fontId="35" fillId="7" borderId="20" xfId="0" applyNumberFormat="1" applyFont="1" applyFill="1" applyBorder="1" applyAlignment="1">
      <alignment horizontal="right" vertical="center"/>
    </xf>
    <xf numFmtId="164" fontId="35" fillId="0" borderId="21" xfId="0" applyNumberFormat="1" applyFont="1" applyFill="1" applyBorder="1" applyAlignment="1">
      <alignment horizontal="right" vertical="center"/>
    </xf>
    <xf numFmtId="0" fontId="28" fillId="0" borderId="0" xfId="0" applyFont="1"/>
    <xf numFmtId="0" fontId="39" fillId="0" borderId="0" xfId="0" applyFont="1"/>
    <xf numFmtId="0" fontId="26" fillId="0" borderId="0" xfId="4" applyFont="1" applyAlignment="1">
      <alignment horizontal="center" vertical="center"/>
    </xf>
    <xf numFmtId="0" fontId="27" fillId="3" borderId="0" xfId="4" applyFont="1" applyFill="1" applyAlignment="1">
      <alignment horizontal="center" vertical="center"/>
    </xf>
    <xf numFmtId="0" fontId="28" fillId="0" borderId="0" xfId="4" applyFont="1" applyAlignment="1">
      <alignment horizontal="left" vertical="center" wrapText="1"/>
    </xf>
    <xf numFmtId="0" fontId="28" fillId="0" borderId="0" xfId="4" applyFont="1" applyAlignment="1">
      <alignment horizontal="left" vertical="center"/>
    </xf>
    <xf numFmtId="0" fontId="10" fillId="0" borderId="0" xfId="1" applyAlignment="1">
      <alignment horizontal="left" vertical="center"/>
    </xf>
    <xf numFmtId="0" fontId="28" fillId="0" borderId="0" xfId="4" applyFont="1" applyAlignment="1">
      <alignment horizontal="center" vertical="center"/>
    </xf>
    <xf numFmtId="0" fontId="31" fillId="4" borderId="15" xfId="5" applyFont="1" applyFill="1" applyBorder="1" applyAlignment="1">
      <alignment horizontal="left" vertical="center"/>
    </xf>
    <xf numFmtId="0" fontId="31" fillId="4" borderId="16" xfId="5" applyFont="1" applyFill="1" applyBorder="1" applyAlignment="1">
      <alignment horizontal="left" vertical="center"/>
    </xf>
    <xf numFmtId="0" fontId="31" fillId="4" borderId="17" xfId="5" applyFont="1" applyFill="1" applyBorder="1" applyAlignment="1">
      <alignment horizontal="left" vertical="center"/>
    </xf>
    <xf numFmtId="0" fontId="30" fillId="0" borderId="15" xfId="4" applyFont="1" applyBorder="1" applyAlignment="1">
      <alignment horizontal="left" vertical="top" wrapText="1"/>
    </xf>
    <xf numFmtId="0" fontId="30" fillId="0" borderId="16" xfId="4" applyFont="1" applyBorder="1" applyAlignment="1">
      <alignment horizontal="left" vertical="top" wrapText="1"/>
    </xf>
    <xf numFmtId="0" fontId="30" fillId="0" borderId="17" xfId="4" applyFont="1" applyBorder="1" applyAlignment="1">
      <alignment horizontal="left" vertical="top" wrapText="1"/>
    </xf>
    <xf numFmtId="0" fontId="31" fillId="4" borderId="15" xfId="4" applyFont="1" applyFill="1" applyBorder="1" applyAlignment="1">
      <alignment horizontal="left" wrapText="1"/>
    </xf>
    <xf numFmtId="0" fontId="31" fillId="4" borderId="16" xfId="4" applyFont="1" applyFill="1" applyBorder="1" applyAlignment="1">
      <alignment horizontal="left" wrapText="1"/>
    </xf>
    <xf numFmtId="0" fontId="31" fillId="4" borderId="17" xfId="4" applyFont="1" applyFill="1" applyBorder="1" applyAlignment="1">
      <alignment horizontal="left" wrapText="1"/>
    </xf>
    <xf numFmtId="0" fontId="32" fillId="4" borderId="7" xfId="4" applyFont="1" applyFill="1" applyBorder="1" applyAlignment="1">
      <alignment horizontal="left" vertical="center" wrapText="1"/>
    </xf>
    <xf numFmtId="0" fontId="32" fillId="4" borderId="2" xfId="4" applyFont="1" applyFill="1" applyBorder="1" applyAlignment="1">
      <alignment horizontal="left" vertical="center" wrapText="1"/>
    </xf>
    <xf numFmtId="0" fontId="32" fillId="4" borderId="8" xfId="4" applyFont="1" applyFill="1" applyBorder="1" applyAlignment="1">
      <alignment horizontal="left" vertical="center" wrapText="1"/>
    </xf>
    <xf numFmtId="0" fontId="10" fillId="6" borderId="2" xfId="1" applyFill="1" applyBorder="1" applyAlignment="1">
      <alignment horizontal="left" vertical="center"/>
    </xf>
    <xf numFmtId="0" fontId="29" fillId="3" borderId="15" xfId="4" applyFont="1" applyFill="1" applyBorder="1" applyAlignment="1">
      <alignment horizontal="left" vertical="top" wrapText="1"/>
    </xf>
    <xf numFmtId="0" fontId="29" fillId="3" borderId="16" xfId="4" applyFont="1" applyFill="1" applyBorder="1" applyAlignment="1">
      <alignment horizontal="left" vertical="top" wrapText="1"/>
    </xf>
    <xf numFmtId="0" fontId="29" fillId="3" borderId="17" xfId="4" applyFont="1" applyFill="1" applyBorder="1" applyAlignment="1">
      <alignment horizontal="left" vertical="top" wrapText="1"/>
    </xf>
    <xf numFmtId="0" fontId="30" fillId="0" borderId="15" xfId="4" applyFont="1" applyFill="1" applyBorder="1" applyAlignment="1">
      <alignment horizontal="left" vertical="top" wrapText="1"/>
    </xf>
    <xf numFmtId="0" fontId="30" fillId="0" borderId="16" xfId="4" applyFont="1" applyFill="1" applyBorder="1" applyAlignment="1">
      <alignment horizontal="left" vertical="top" wrapText="1"/>
    </xf>
    <xf numFmtId="0" fontId="30" fillId="0" borderId="17" xfId="4" applyFont="1" applyFill="1" applyBorder="1" applyAlignment="1">
      <alignment horizontal="left" vertical="top" wrapText="1"/>
    </xf>
    <xf numFmtId="0" fontId="30" fillId="0" borderId="3" xfId="4" applyFont="1" applyFill="1" applyBorder="1" applyAlignment="1">
      <alignment horizontal="left" vertical="top" wrapText="1"/>
    </xf>
    <xf numFmtId="0" fontId="30" fillId="0" borderId="1" xfId="4" applyFont="1" applyFill="1" applyBorder="1" applyAlignment="1">
      <alignment horizontal="left" vertical="top" wrapText="1"/>
    </xf>
    <xf numFmtId="0" fontId="30" fillId="0" borderId="4" xfId="4" applyFont="1" applyFill="1" applyBorder="1" applyAlignment="1">
      <alignment horizontal="left" vertical="top" wrapText="1"/>
    </xf>
    <xf numFmtId="0" fontId="30" fillId="0" borderId="5" xfId="4" applyFont="1" applyFill="1" applyBorder="1" applyAlignment="1">
      <alignment horizontal="left" vertical="top" wrapText="1"/>
    </xf>
    <xf numFmtId="0" fontId="30" fillId="0" borderId="0" xfId="4" applyFont="1" applyFill="1" applyBorder="1" applyAlignment="1">
      <alignment horizontal="left" vertical="top" wrapText="1"/>
    </xf>
    <xf numFmtId="0" fontId="30" fillId="0" borderId="6" xfId="4" applyFont="1" applyFill="1" applyBorder="1" applyAlignment="1">
      <alignment horizontal="left" vertical="top" wrapText="1"/>
    </xf>
    <xf numFmtId="0" fontId="30" fillId="0" borderId="7" xfId="4" applyFont="1" applyFill="1" applyBorder="1" applyAlignment="1">
      <alignment horizontal="left" vertical="top" wrapText="1"/>
    </xf>
    <xf numFmtId="0" fontId="30" fillId="0" borderId="2" xfId="4" applyFont="1" applyFill="1" applyBorder="1" applyAlignment="1">
      <alignment horizontal="left" vertical="top" wrapText="1"/>
    </xf>
    <xf numFmtId="0" fontId="30" fillId="0" borderId="8" xfId="4" applyFont="1" applyFill="1" applyBorder="1" applyAlignment="1">
      <alignment horizontal="left" vertical="top" wrapText="1"/>
    </xf>
    <xf numFmtId="0" fontId="38" fillId="0" borderId="0" xfId="0" applyFont="1" applyAlignment="1">
      <alignment vertical="top"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0" borderId="10" xfId="1" applyBorder="1" applyAlignment="1">
      <alignment horizontal="left" vertical="top" wrapText="1"/>
    </xf>
    <xf numFmtId="0" fontId="10" fillId="0" borderId="11" xfId="1" applyBorder="1" applyAlignment="1">
      <alignment horizontal="left" vertical="top" wrapText="1"/>
    </xf>
    <xf numFmtId="0" fontId="10" fillId="0" borderId="12" xfId="1" applyBorder="1" applyAlignment="1">
      <alignment horizontal="left" vertical="top" wrapText="1"/>
    </xf>
    <xf numFmtId="0" fontId="10" fillId="0" borderId="13" xfId="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164" fontId="35" fillId="0" borderId="3" xfId="0" applyNumberFormat="1" applyFont="1" applyFill="1" applyBorder="1" applyAlignment="1">
      <alignment horizontal="center"/>
    </xf>
    <xf numFmtId="164" fontId="35" fillId="0" borderId="1" xfId="0" applyNumberFormat="1" applyFont="1" applyFill="1" applyBorder="1" applyAlignment="1">
      <alignment horizont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 xfId="0" applyFont="1" applyFill="1" applyBorder="1" applyAlignment="1">
      <alignment horizontal="left" vertical="center"/>
    </xf>
    <xf numFmtId="0" fontId="34" fillId="0" borderId="0"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7" xfId="0" applyFont="1" applyFill="1" applyBorder="1" applyAlignment="1">
      <alignment horizontal="left" vertical="center"/>
    </xf>
    <xf numFmtId="0" fontId="34" fillId="0" borderId="2" xfId="0" applyFont="1" applyFill="1" applyBorder="1" applyAlignment="1">
      <alignment horizontal="left" vertical="center"/>
    </xf>
    <xf numFmtId="0" fontId="34" fillId="0" borderId="8" xfId="0" applyFont="1" applyFill="1" applyBorder="1" applyAlignment="1">
      <alignment horizontal="left" vertical="center"/>
    </xf>
    <xf numFmtId="0" fontId="11" fillId="2" borderId="18" xfId="0" applyFont="1" applyFill="1" applyBorder="1" applyAlignment="1">
      <alignment horizontal="center" vertical="center"/>
    </xf>
    <xf numFmtId="0" fontId="10" fillId="0" borderId="0" xfId="1" applyAlignment="1">
      <alignment horizontal="center"/>
    </xf>
    <xf numFmtId="0" fontId="0" fillId="0" borderId="18" xfId="0" applyBorder="1" applyAlignment="1">
      <alignment horizontal="center" vertical="center" wrapText="1"/>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9">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1"/>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8"/>
    </tableStyle>
    <tableStyle name="Table Style 1 2" pivot="0" count="1" xr9:uid="{00000000-0011-0000-FFFF-FFFF01000000}">
      <tableStyleElement type="first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2A4C9124-B71F-49A1-907E-B92D8951E4F6}"/>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11905</xdr:colOff>
      <xdr:row>0</xdr:row>
      <xdr:rowOff>57150</xdr:rowOff>
    </xdr:from>
    <xdr:to>
      <xdr:col>18</xdr:col>
      <xdr:colOff>561973</xdr:colOff>
      <xdr:row>2</xdr:row>
      <xdr:rowOff>158750</xdr:rowOff>
    </xdr:to>
    <xdr:grpSp>
      <xdr:nvGrpSpPr>
        <xdr:cNvPr id="11" name="Group 6">
          <a:extLst>
            <a:ext uri="{FF2B5EF4-FFF2-40B4-BE49-F238E27FC236}">
              <a16:creationId xmlns:a16="http://schemas.microsoft.com/office/drawing/2014/main" id="{00000000-0008-0000-0300-00000B000000}"/>
            </a:ext>
          </a:extLst>
        </xdr:cNvPr>
        <xdr:cNvGrpSpPr>
          <a:grpSpLocks/>
        </xdr:cNvGrpSpPr>
      </xdr:nvGrpSpPr>
      <xdr:grpSpPr bwMode="auto">
        <a:xfrm>
          <a:off x="8157685" y="57150"/>
          <a:ext cx="4024788" cy="596900"/>
          <a:chOff x="0" y="0"/>
          <a:chExt cx="3906520" cy="761999"/>
        </a:xfrm>
      </xdr:grpSpPr>
      <xdr:pic>
        <xdr:nvPicPr>
          <xdr:cNvPr id="13" name="Picture 7">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Group 8">
            <a:extLst>
              <a:ext uri="{FF2B5EF4-FFF2-40B4-BE49-F238E27FC236}">
                <a16:creationId xmlns:a16="http://schemas.microsoft.com/office/drawing/2014/main" id="{00000000-0008-0000-0300-00000E000000}"/>
              </a:ext>
            </a:extLst>
          </xdr:cNvPr>
          <xdr:cNvGrpSpPr>
            <a:grpSpLocks/>
          </xdr:cNvGrpSpPr>
        </xdr:nvGrpSpPr>
        <xdr:grpSpPr bwMode="auto">
          <a:xfrm>
            <a:off x="0" y="0"/>
            <a:ext cx="2276474" cy="761999"/>
            <a:chOff x="0" y="0"/>
            <a:chExt cx="5286375" cy="1133475"/>
          </a:xfrm>
        </xdr:grpSpPr>
        <xdr:grpSp>
          <xdr:nvGrpSpPr>
            <xdr:cNvPr id="16" name="Group 10">
              <a:extLst>
                <a:ext uri="{FF2B5EF4-FFF2-40B4-BE49-F238E27FC236}">
                  <a16:creationId xmlns:a16="http://schemas.microsoft.com/office/drawing/2014/main" id="{00000000-0008-0000-0300-000010000000}"/>
                </a:ext>
              </a:extLst>
            </xdr:cNvPr>
            <xdr:cNvGrpSpPr>
              <a:grpSpLocks/>
            </xdr:cNvGrpSpPr>
          </xdr:nvGrpSpPr>
          <xdr:grpSpPr bwMode="auto">
            <a:xfrm>
              <a:off x="0" y="0"/>
              <a:ext cx="5286375" cy="1133475"/>
              <a:chOff x="0" y="0"/>
              <a:chExt cx="5286375" cy="1133475"/>
            </a:xfrm>
          </xdr:grpSpPr>
          <xdr:pic>
            <xdr:nvPicPr>
              <xdr:cNvPr id="18" name="Picture 12" descr="Penn State University College of Agricultural Sciences">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3" descr="C:\Users\hlw5004\AppData\Local\Temp\PSU_EXT_1_RGB_2C.pn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5" name="TextBox 2">
            <a:extLst>
              <a:ext uri="{FF2B5EF4-FFF2-40B4-BE49-F238E27FC236}">
                <a16:creationId xmlns:a16="http://schemas.microsoft.com/office/drawing/2014/main" id="{00000000-0008-0000-0300-00000F00000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3:H16" headerRowCount="0" totalsRowShown="0" headerRowDxfId="26" dataDxfId="24" headerRowBorderDxfId="25" tableBorderDxfId="23">
  <tableColumns count="8">
    <tableColumn id="1" xr3:uid="{00000000-0010-0000-0000-000001000000}" name="Column1" headerRowDxfId="22" dataDxfId="21"/>
    <tableColumn id="2" xr3:uid="{00000000-0010-0000-0000-000002000000}" name="Column2" headerRowDxfId="20" dataDxfId="19"/>
    <tableColumn id="3" xr3:uid="{00000000-0010-0000-0000-000003000000}" name="Column3" headerRowDxfId="18" dataDxfId="17"/>
    <tableColumn id="4" xr3:uid="{00000000-0010-0000-0000-000004000000}" name="Column4" headerRowDxfId="16" dataDxfId="15"/>
    <tableColumn id="5" xr3:uid="{00000000-0010-0000-0000-000005000000}" name="Column5" headerRowDxfId="14" dataDxfId="13"/>
    <tableColumn id="6" xr3:uid="{00000000-0010-0000-0000-000006000000}" name="Column6" headerRowDxfId="12" dataDxfId="11"/>
    <tableColumn id="7" xr3:uid="{00000000-0010-0000-0000-000007000000}" name="Column7" headerRowDxfId="10" dataDxfId="9"/>
    <tableColumn id="8" xr3:uid="{00000000-0010-0000-0000-000008000000}"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4" displayName="Table4" ref="A21:C28" totalsRowShown="0" headerRowDxfId="6" dataDxfId="4" headerRowBorderDxfId="5" tableBorderDxfId="3">
  <tableColumns count="3">
    <tableColumn id="1" xr3:uid="{00000000-0010-0000-0100-000001000000}" name="Month" dataDxfId="2"/>
    <tableColumn id="2" xr3:uid="{00000000-0010-0000-0100-000002000000}" name="Precip.(inches)" dataDxfId="1"/>
    <tableColumn id="3" xr3:uid="{00000000-0010-0000-0100-000003000000}"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www.theweathercollector.com/?gclid=Cj0KCQjw6fvdBRCbARIsABGZ-vQL2zIhMnTDKuqmXNfv18X7Hn8ZRJ-0DNorlnY8e_E0ce0WZ66HgZMaAtcVEALw_wcB"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opLeftCell="A8" zoomScaleNormal="100" workbookViewId="0">
      <selection activeCell="E28" sqref="E28"/>
    </sheetView>
  </sheetViews>
  <sheetFormatPr defaultColWidth="12.44140625" defaultRowHeight="15" x14ac:dyDescent="0.3"/>
  <cols>
    <col min="1" max="16384" width="12.44140625" style="59"/>
  </cols>
  <sheetData>
    <row r="1" spans="1:11" ht="69.900000000000006" customHeight="1" x14ac:dyDescent="0.3">
      <c r="A1" s="298"/>
      <c r="B1" s="298"/>
      <c r="C1" s="298"/>
      <c r="D1" s="298"/>
      <c r="E1" s="298"/>
      <c r="F1" s="298"/>
      <c r="G1" s="298"/>
      <c r="H1" s="298"/>
      <c r="I1" s="298"/>
      <c r="J1" s="298"/>
      <c r="K1" s="298"/>
    </row>
    <row r="2" spans="1:11" ht="35.1" customHeight="1" x14ac:dyDescent="0.3">
      <c r="A2" s="299" t="s">
        <v>121</v>
      </c>
      <c r="B2" s="299"/>
      <c r="C2" s="299"/>
      <c r="D2" s="299"/>
      <c r="E2" s="299"/>
      <c r="F2" s="299"/>
      <c r="G2" s="299"/>
      <c r="H2" s="299"/>
      <c r="I2" s="299"/>
      <c r="J2" s="299"/>
      <c r="K2" s="299"/>
    </row>
    <row r="3" spans="1:11" ht="15.9" customHeight="1" x14ac:dyDescent="0.3">
      <c r="A3" s="300" t="s">
        <v>122</v>
      </c>
      <c r="B3" s="300"/>
      <c r="C3" s="301" t="s">
        <v>123</v>
      </c>
      <c r="D3" s="301"/>
      <c r="E3" s="301"/>
      <c r="F3" s="301"/>
      <c r="G3" s="301" t="s">
        <v>124</v>
      </c>
      <c r="H3" s="301"/>
      <c r="I3" s="301"/>
      <c r="J3" s="301"/>
      <c r="K3" s="301"/>
    </row>
    <row r="4" spans="1:11" x14ac:dyDescent="0.3">
      <c r="A4" s="300" t="s">
        <v>125</v>
      </c>
      <c r="B4" s="300"/>
      <c r="C4" s="301" t="s">
        <v>166</v>
      </c>
      <c r="D4" s="301"/>
      <c r="E4" s="301"/>
      <c r="F4" s="301"/>
      <c r="G4" s="301" t="s">
        <v>126</v>
      </c>
      <c r="H4" s="301"/>
      <c r="I4" s="301"/>
      <c r="J4" s="301"/>
      <c r="K4" s="301"/>
    </row>
    <row r="5" spans="1:11" x14ac:dyDescent="0.3">
      <c r="A5" s="300" t="s">
        <v>127</v>
      </c>
      <c r="B5" s="300"/>
      <c r="C5" s="302" t="s">
        <v>167</v>
      </c>
      <c r="D5" s="301"/>
      <c r="E5" s="301"/>
      <c r="F5" s="301"/>
      <c r="G5" s="303"/>
      <c r="H5" s="303"/>
      <c r="I5" s="303"/>
      <c r="J5" s="303"/>
      <c r="K5" s="303"/>
    </row>
    <row r="6" spans="1:11" x14ac:dyDescent="0.3">
      <c r="A6" s="300" t="s">
        <v>128</v>
      </c>
      <c r="B6" s="300"/>
      <c r="C6" s="316"/>
      <c r="D6" s="316"/>
      <c r="E6" s="316"/>
      <c r="F6" s="316"/>
      <c r="G6" s="316"/>
      <c r="H6" s="316"/>
      <c r="I6" s="316"/>
      <c r="J6" s="316"/>
      <c r="K6" s="316"/>
    </row>
    <row r="7" spans="1:11" ht="18" customHeight="1" x14ac:dyDescent="0.3">
      <c r="A7" s="317" t="s">
        <v>129</v>
      </c>
      <c r="B7" s="318"/>
      <c r="C7" s="318"/>
      <c r="D7" s="318"/>
      <c r="E7" s="318"/>
      <c r="F7" s="318"/>
      <c r="G7" s="318"/>
      <c r="H7" s="318"/>
      <c r="I7" s="318"/>
      <c r="J7" s="318"/>
      <c r="K7" s="319"/>
    </row>
    <row r="8" spans="1:11" ht="51.9" customHeight="1" x14ac:dyDescent="0.3">
      <c r="A8" s="320" t="s">
        <v>130</v>
      </c>
      <c r="B8" s="321"/>
      <c r="C8" s="321"/>
      <c r="D8" s="321"/>
      <c r="E8" s="321"/>
      <c r="F8" s="321"/>
      <c r="G8" s="321"/>
      <c r="H8" s="321"/>
      <c r="I8" s="321"/>
      <c r="J8" s="321"/>
      <c r="K8" s="322"/>
    </row>
    <row r="9" spans="1:11" ht="18" customHeight="1" x14ac:dyDescent="0.3">
      <c r="A9" s="317" t="s">
        <v>131</v>
      </c>
      <c r="B9" s="318"/>
      <c r="C9" s="318"/>
      <c r="D9" s="318"/>
      <c r="E9" s="318"/>
      <c r="F9" s="318"/>
      <c r="G9" s="318"/>
      <c r="H9" s="318"/>
      <c r="I9" s="318"/>
      <c r="J9" s="318"/>
      <c r="K9" s="319"/>
    </row>
    <row r="10" spans="1:11" s="60" customFormat="1" ht="15" customHeight="1" x14ac:dyDescent="0.3">
      <c r="A10" s="323" t="s">
        <v>132</v>
      </c>
      <c r="B10" s="324"/>
      <c r="C10" s="324"/>
      <c r="D10" s="324"/>
      <c r="E10" s="324"/>
      <c r="F10" s="324"/>
      <c r="G10" s="324"/>
      <c r="H10" s="324"/>
      <c r="I10" s="324"/>
      <c r="J10" s="324"/>
      <c r="K10" s="325"/>
    </row>
    <row r="11" spans="1:11" s="60" customFormat="1" x14ac:dyDescent="0.3">
      <c r="A11" s="326"/>
      <c r="B11" s="327"/>
      <c r="C11" s="327"/>
      <c r="D11" s="327"/>
      <c r="E11" s="327"/>
      <c r="F11" s="327"/>
      <c r="G11" s="327"/>
      <c r="H11" s="327"/>
      <c r="I11" s="327"/>
      <c r="J11" s="327"/>
      <c r="K11" s="328"/>
    </row>
    <row r="12" spans="1:11" s="60" customFormat="1" x14ac:dyDescent="0.3">
      <c r="A12" s="326"/>
      <c r="B12" s="327"/>
      <c r="C12" s="327"/>
      <c r="D12" s="327"/>
      <c r="E12" s="327"/>
      <c r="F12" s="327"/>
      <c r="G12" s="327"/>
      <c r="H12" s="327"/>
      <c r="I12" s="327"/>
      <c r="J12" s="327"/>
      <c r="K12" s="328"/>
    </row>
    <row r="13" spans="1:11" s="60" customFormat="1" x14ac:dyDescent="0.3">
      <c r="A13" s="326"/>
      <c r="B13" s="327"/>
      <c r="C13" s="327"/>
      <c r="D13" s="327"/>
      <c r="E13" s="327"/>
      <c r="F13" s="327"/>
      <c r="G13" s="327"/>
      <c r="H13" s="327"/>
      <c r="I13" s="327"/>
      <c r="J13" s="327"/>
      <c r="K13" s="328"/>
    </row>
    <row r="14" spans="1:11" s="60" customFormat="1" x14ac:dyDescent="0.3">
      <c r="A14" s="326"/>
      <c r="B14" s="327"/>
      <c r="C14" s="327"/>
      <c r="D14" s="327"/>
      <c r="E14" s="327"/>
      <c r="F14" s="327"/>
      <c r="G14" s="327"/>
      <c r="H14" s="327"/>
      <c r="I14" s="327"/>
      <c r="J14" s="327"/>
      <c r="K14" s="328"/>
    </row>
    <row r="15" spans="1:11" s="60" customFormat="1" x14ac:dyDescent="0.3">
      <c r="A15" s="326"/>
      <c r="B15" s="327"/>
      <c r="C15" s="327"/>
      <c r="D15" s="327"/>
      <c r="E15" s="327"/>
      <c r="F15" s="327"/>
      <c r="G15" s="327"/>
      <c r="H15" s="327"/>
      <c r="I15" s="327"/>
      <c r="J15" s="327"/>
      <c r="K15" s="328"/>
    </row>
    <row r="16" spans="1:11" s="60" customFormat="1" x14ac:dyDescent="0.3">
      <c r="A16" s="326"/>
      <c r="B16" s="327"/>
      <c r="C16" s="327"/>
      <c r="D16" s="327"/>
      <c r="E16" s="327"/>
      <c r="F16" s="327"/>
      <c r="G16" s="327"/>
      <c r="H16" s="327"/>
      <c r="I16" s="327"/>
      <c r="J16" s="327"/>
      <c r="K16" s="328"/>
    </row>
    <row r="17" spans="1:11" s="60" customFormat="1" x14ac:dyDescent="0.3">
      <c r="A17" s="326"/>
      <c r="B17" s="327"/>
      <c r="C17" s="327"/>
      <c r="D17" s="327"/>
      <c r="E17" s="327"/>
      <c r="F17" s="327"/>
      <c r="G17" s="327"/>
      <c r="H17" s="327"/>
      <c r="I17" s="327"/>
      <c r="J17" s="327"/>
      <c r="K17" s="328"/>
    </row>
    <row r="18" spans="1:11" s="60" customFormat="1" x14ac:dyDescent="0.3">
      <c r="A18" s="326"/>
      <c r="B18" s="327"/>
      <c r="C18" s="327"/>
      <c r="D18" s="327"/>
      <c r="E18" s="327"/>
      <c r="F18" s="327"/>
      <c r="G18" s="327"/>
      <c r="H18" s="327"/>
      <c r="I18" s="327"/>
      <c r="J18" s="327"/>
      <c r="K18" s="328"/>
    </row>
    <row r="19" spans="1:11" s="60" customFormat="1" x14ac:dyDescent="0.3">
      <c r="A19" s="326"/>
      <c r="B19" s="327"/>
      <c r="C19" s="327"/>
      <c r="D19" s="327"/>
      <c r="E19" s="327"/>
      <c r="F19" s="327"/>
      <c r="G19" s="327"/>
      <c r="H19" s="327"/>
      <c r="I19" s="327"/>
      <c r="J19" s="327"/>
      <c r="K19" s="328"/>
    </row>
    <row r="20" spans="1:11" s="60" customFormat="1" x14ac:dyDescent="0.3">
      <c r="A20" s="326"/>
      <c r="B20" s="327"/>
      <c r="C20" s="327"/>
      <c r="D20" s="327"/>
      <c r="E20" s="327"/>
      <c r="F20" s="327"/>
      <c r="G20" s="327"/>
      <c r="H20" s="327"/>
      <c r="I20" s="327"/>
      <c r="J20" s="327"/>
      <c r="K20" s="328"/>
    </row>
    <row r="21" spans="1:11" x14ac:dyDescent="0.3">
      <c r="A21" s="329"/>
      <c r="B21" s="330"/>
      <c r="C21" s="330"/>
      <c r="D21" s="330"/>
      <c r="E21" s="330"/>
      <c r="F21" s="330"/>
      <c r="G21" s="330"/>
      <c r="H21" s="330"/>
      <c r="I21" s="330"/>
      <c r="J21" s="330"/>
      <c r="K21" s="331"/>
    </row>
    <row r="22" spans="1:11" s="61" customFormat="1" ht="15.6" x14ac:dyDescent="0.3">
      <c r="A22" s="304" t="s">
        <v>133</v>
      </c>
      <c r="B22" s="305"/>
      <c r="C22" s="305"/>
      <c r="D22" s="305"/>
      <c r="E22" s="305"/>
      <c r="F22" s="305"/>
      <c r="G22" s="305"/>
      <c r="H22" s="305"/>
      <c r="I22" s="305"/>
      <c r="J22" s="305"/>
      <c r="K22" s="306"/>
    </row>
    <row r="23" spans="1:11" ht="51" customHeight="1" x14ac:dyDescent="0.3">
      <c r="A23" s="307" t="s">
        <v>203</v>
      </c>
      <c r="B23" s="308"/>
      <c r="C23" s="308"/>
      <c r="D23" s="308"/>
      <c r="E23" s="308"/>
      <c r="F23" s="308"/>
      <c r="G23" s="308"/>
      <c r="H23" s="308"/>
      <c r="I23" s="308"/>
      <c r="J23" s="308"/>
      <c r="K23" s="309"/>
    </row>
    <row r="24" spans="1:11" ht="18" customHeight="1" x14ac:dyDescent="0.3">
      <c r="A24" s="310" t="s">
        <v>134</v>
      </c>
      <c r="B24" s="311"/>
      <c r="C24" s="311"/>
      <c r="D24" s="311"/>
      <c r="E24" s="311"/>
      <c r="F24" s="311"/>
      <c r="G24" s="311"/>
      <c r="H24" s="311"/>
      <c r="I24" s="311"/>
      <c r="J24" s="311"/>
      <c r="K24" s="312"/>
    </row>
    <row r="25" spans="1:11" ht="36.9" customHeight="1" x14ac:dyDescent="0.3">
      <c r="A25" s="313" t="s">
        <v>135</v>
      </c>
      <c r="B25" s="314"/>
      <c r="C25" s="314"/>
      <c r="D25" s="314"/>
      <c r="E25" s="314"/>
      <c r="F25" s="314"/>
      <c r="G25" s="314"/>
      <c r="H25" s="314"/>
      <c r="I25" s="314"/>
      <c r="J25" s="314"/>
      <c r="K25" s="315"/>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70597-7EFF-41FC-9E25-0903E865B713}">
  <sheetPr>
    <pageSetUpPr fitToPage="1"/>
  </sheetPr>
  <dimension ref="B16:H41"/>
  <sheetViews>
    <sheetView workbookViewId="0">
      <selection activeCell="J30" sqref="J30"/>
    </sheetView>
  </sheetViews>
  <sheetFormatPr defaultColWidth="8.88671875" defaultRowHeight="14.4" x14ac:dyDescent="0.3"/>
  <cols>
    <col min="1" max="1" width="4.109375" customWidth="1"/>
  </cols>
  <sheetData>
    <row r="16" spans="2:2" x14ac:dyDescent="0.3">
      <c r="B16" s="1" t="s">
        <v>298</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332" t="s">
        <v>299</v>
      </c>
      <c r="C27" s="332"/>
      <c r="D27" s="332"/>
      <c r="E27" s="332"/>
      <c r="F27" s="332"/>
      <c r="G27" s="332"/>
      <c r="H27" s="332"/>
    </row>
    <row r="28" spans="2:8" x14ac:dyDescent="0.3">
      <c r="B28" s="332"/>
      <c r="C28" s="332"/>
      <c r="D28" s="332"/>
      <c r="E28" s="332"/>
      <c r="F28" s="332"/>
      <c r="G28" s="332"/>
      <c r="H28" s="332"/>
    </row>
    <row r="29" spans="2:8" x14ac:dyDescent="0.3">
      <c r="B29" s="332"/>
      <c r="C29" s="332"/>
      <c r="D29" s="332"/>
      <c r="E29" s="332"/>
      <c r="F29" s="332"/>
      <c r="G29" s="332"/>
      <c r="H29" s="332"/>
    </row>
    <row r="30" spans="2:8" x14ac:dyDescent="0.3">
      <c r="B30" s="332"/>
      <c r="C30" s="332"/>
      <c r="D30" s="332"/>
      <c r="E30" s="332"/>
      <c r="F30" s="332"/>
      <c r="G30" s="332"/>
      <c r="H30" s="332"/>
    </row>
    <row r="31" spans="2:8" x14ac:dyDescent="0.3">
      <c r="B31" s="332"/>
      <c r="C31" s="332"/>
      <c r="D31" s="332"/>
      <c r="E31" s="332"/>
      <c r="F31" s="332"/>
      <c r="G31" s="332"/>
      <c r="H31" s="332"/>
    </row>
    <row r="32" spans="2:8" x14ac:dyDescent="0.3">
      <c r="B32" s="332"/>
      <c r="C32" s="332"/>
      <c r="D32" s="332"/>
      <c r="E32" s="332"/>
      <c r="F32" s="332"/>
      <c r="G32" s="332"/>
      <c r="H32" s="332"/>
    </row>
    <row r="33" spans="2:8" x14ac:dyDescent="0.3">
      <c r="B33" s="332"/>
      <c r="C33" s="332"/>
      <c r="D33" s="332"/>
      <c r="E33" s="332"/>
      <c r="F33" s="332"/>
      <c r="G33" s="332"/>
      <c r="H33" s="332"/>
    </row>
    <row r="34" spans="2:8" x14ac:dyDescent="0.3">
      <c r="B34" s="332"/>
      <c r="C34" s="332"/>
      <c r="D34" s="332"/>
      <c r="E34" s="332"/>
      <c r="F34" s="332"/>
      <c r="G34" s="332"/>
      <c r="H34" s="332"/>
    </row>
    <row r="35" spans="2:8" x14ac:dyDescent="0.3">
      <c r="B35" s="332"/>
      <c r="C35" s="332"/>
      <c r="D35" s="332"/>
      <c r="E35" s="332"/>
      <c r="F35" s="332"/>
      <c r="G35" s="332"/>
      <c r="H35" s="332"/>
    </row>
    <row r="36" spans="2:8" x14ac:dyDescent="0.3">
      <c r="B36" s="332"/>
      <c r="C36" s="332"/>
      <c r="D36" s="332"/>
      <c r="E36" s="332"/>
      <c r="F36" s="332"/>
      <c r="G36" s="332"/>
      <c r="H36" s="332"/>
    </row>
    <row r="37" spans="2:8" x14ac:dyDescent="0.3">
      <c r="B37" s="296"/>
      <c r="C37" s="296"/>
      <c r="D37" s="296"/>
      <c r="E37" s="296"/>
      <c r="F37" s="296"/>
      <c r="G37" s="296"/>
      <c r="H37" s="296"/>
    </row>
    <row r="38" spans="2:8" x14ac:dyDescent="0.3">
      <c r="B38" s="2" t="s">
        <v>18</v>
      </c>
      <c r="C38" s="296"/>
      <c r="D38" s="296"/>
      <c r="E38" s="296"/>
      <c r="F38" s="296"/>
      <c r="G38" s="296"/>
      <c r="H38" s="296"/>
    </row>
    <row r="39" spans="2:8" x14ac:dyDescent="0.3">
      <c r="B39" s="296"/>
      <c r="C39" s="296"/>
      <c r="D39" s="296"/>
      <c r="E39" s="296"/>
      <c r="F39" s="296"/>
      <c r="G39" s="296"/>
      <c r="H39" s="296"/>
    </row>
    <row r="40" spans="2:8" x14ac:dyDescent="0.3">
      <c r="B40" s="297" t="s">
        <v>300</v>
      </c>
      <c r="C40" s="296"/>
      <c r="D40" s="296"/>
      <c r="E40" s="296"/>
      <c r="F40" s="296"/>
      <c r="G40" s="296"/>
      <c r="H40" s="296"/>
    </row>
    <row r="41" spans="2:8" x14ac:dyDescent="0.3">
      <c r="B41" s="296"/>
      <c r="C41" s="296"/>
      <c r="D41" s="296"/>
      <c r="E41" s="296"/>
      <c r="F41" s="296"/>
      <c r="G41" s="296"/>
      <c r="H41" s="296"/>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2"/>
  <sheetViews>
    <sheetView zoomScaleNormal="100" workbookViewId="0">
      <selection activeCell="D37" sqref="D37"/>
    </sheetView>
  </sheetViews>
  <sheetFormatPr defaultColWidth="8.88671875" defaultRowHeight="14.4" x14ac:dyDescent="0.3"/>
  <cols>
    <col min="1" max="1" width="24.77734375" style="6" customWidth="1"/>
    <col min="2" max="2" width="68.88671875" style="6" bestFit="1" customWidth="1"/>
    <col min="3" max="8" width="11" style="6" customWidth="1"/>
    <col min="9" max="16384" width="8.88671875" style="6"/>
  </cols>
  <sheetData>
    <row r="1" spans="1:11" ht="18" x14ac:dyDescent="0.3">
      <c r="A1" s="40" t="s">
        <v>19</v>
      </c>
      <c r="B1" s="41"/>
      <c r="C1" s="41"/>
      <c r="D1" s="41"/>
      <c r="E1" s="41"/>
      <c r="F1" s="41"/>
      <c r="G1" s="42"/>
      <c r="H1" s="43"/>
    </row>
    <row r="2" spans="1:11" x14ac:dyDescent="0.3">
      <c r="A2" s="44"/>
      <c r="B2" s="15"/>
      <c r="C2" s="15"/>
      <c r="D2" s="15"/>
      <c r="E2" s="15"/>
      <c r="F2" s="15"/>
      <c r="G2" s="11"/>
      <c r="H2" s="45"/>
    </row>
    <row r="3" spans="1:11" s="7" customFormat="1" ht="15.75" customHeight="1" x14ac:dyDescent="0.3">
      <c r="A3" s="247" t="s">
        <v>20</v>
      </c>
      <c r="B3" s="248" t="s">
        <v>292</v>
      </c>
      <c r="C3" s="249"/>
      <c r="D3" s="250"/>
      <c r="E3" s="251"/>
      <c r="F3" s="251"/>
      <c r="G3" s="251"/>
      <c r="H3" s="251"/>
      <c r="J3" s="8"/>
      <c r="K3" s="8"/>
    </row>
    <row r="4" spans="1:11" ht="15.75" customHeight="1" x14ac:dyDescent="0.3">
      <c r="A4" s="258" t="s">
        <v>21</v>
      </c>
      <c r="B4" s="248" t="s">
        <v>283</v>
      </c>
      <c r="C4" s="249"/>
      <c r="D4" s="249"/>
      <c r="E4" s="249"/>
      <c r="F4" s="249"/>
      <c r="G4" s="249"/>
      <c r="H4" s="249"/>
      <c r="J4" s="4"/>
      <c r="K4" s="11"/>
    </row>
    <row r="5" spans="1:11" ht="15.75" customHeight="1" x14ac:dyDescent="0.3">
      <c r="A5" s="247" t="s">
        <v>22</v>
      </c>
      <c r="B5" s="252">
        <v>43244</v>
      </c>
      <c r="C5" s="250"/>
      <c r="D5" s="250"/>
      <c r="E5" s="251"/>
      <c r="F5" s="251"/>
      <c r="G5" s="251"/>
      <c r="H5" s="251"/>
      <c r="J5" s="12"/>
      <c r="K5" s="11"/>
    </row>
    <row r="6" spans="1:11" ht="15.75" customHeight="1" x14ac:dyDescent="0.3">
      <c r="A6" s="258" t="s">
        <v>23</v>
      </c>
      <c r="B6" s="248" t="s">
        <v>284</v>
      </c>
      <c r="C6" s="249"/>
      <c r="D6" s="249"/>
      <c r="E6" s="249"/>
      <c r="F6" s="249"/>
      <c r="G6" s="249"/>
      <c r="H6" s="249"/>
      <c r="J6" s="4"/>
      <c r="K6" s="11"/>
    </row>
    <row r="7" spans="1:11" ht="15.75" customHeight="1" x14ac:dyDescent="0.3">
      <c r="A7" s="247" t="s">
        <v>293</v>
      </c>
      <c r="B7" s="248" t="s">
        <v>38</v>
      </c>
      <c r="C7" s="253"/>
      <c r="D7" s="253"/>
      <c r="E7" s="156"/>
      <c r="F7" s="156"/>
      <c r="G7" s="156"/>
      <c r="H7" s="156"/>
      <c r="J7" s="5"/>
      <c r="K7" s="11"/>
    </row>
    <row r="8" spans="1:11" ht="15.75" customHeight="1" x14ac:dyDescent="0.3">
      <c r="A8" s="259" t="s">
        <v>116</v>
      </c>
      <c r="B8" s="248" t="s">
        <v>285</v>
      </c>
      <c r="C8" s="250"/>
      <c r="D8" s="250"/>
      <c r="E8" s="251"/>
      <c r="F8" s="251"/>
      <c r="G8" s="251"/>
      <c r="H8" s="251"/>
      <c r="J8" s="13"/>
      <c r="K8" s="11"/>
    </row>
    <row r="9" spans="1:11" ht="15.75" customHeight="1" x14ac:dyDescent="0.3">
      <c r="A9" s="258" t="s">
        <v>24</v>
      </c>
      <c r="B9" s="248" t="s">
        <v>286</v>
      </c>
      <c r="C9" s="249"/>
      <c r="D9" s="249"/>
      <c r="E9" s="249"/>
      <c r="F9" s="249"/>
      <c r="G9" s="249"/>
      <c r="H9" s="249"/>
      <c r="J9" s="13"/>
      <c r="K9" s="11"/>
    </row>
    <row r="10" spans="1:11" ht="15.75" customHeight="1" x14ac:dyDescent="0.3">
      <c r="A10" s="247" t="s">
        <v>117</v>
      </c>
      <c r="B10" s="254" t="s">
        <v>38</v>
      </c>
      <c r="C10" s="251"/>
      <c r="D10" s="250"/>
      <c r="E10" s="251"/>
      <c r="F10" s="251"/>
      <c r="G10" s="251"/>
      <c r="H10" s="251"/>
      <c r="J10" s="14"/>
      <c r="K10" s="11"/>
    </row>
    <row r="11" spans="1:11" ht="15.75" customHeight="1" x14ac:dyDescent="0.3">
      <c r="A11" s="258" t="s">
        <v>25</v>
      </c>
      <c r="B11" s="255" t="s">
        <v>287</v>
      </c>
      <c r="C11" s="249"/>
      <c r="D11" s="249"/>
      <c r="E11" s="249"/>
      <c r="F11" s="249"/>
      <c r="G11" s="249"/>
      <c r="H11" s="249"/>
      <c r="J11" s="13"/>
      <c r="K11" s="11"/>
    </row>
    <row r="12" spans="1:11" ht="15.75" customHeight="1" x14ac:dyDescent="0.3">
      <c r="A12" s="247" t="s">
        <v>26</v>
      </c>
      <c r="B12" s="248" t="s">
        <v>288</v>
      </c>
      <c r="C12" s="250"/>
      <c r="D12" s="250"/>
      <c r="E12" s="251"/>
      <c r="F12" s="251"/>
      <c r="G12" s="251"/>
      <c r="H12" s="251"/>
      <c r="J12" s="5"/>
      <c r="K12" s="11"/>
    </row>
    <row r="13" spans="1:11" ht="15.75" customHeight="1" x14ac:dyDescent="0.3">
      <c r="A13" s="258" t="s">
        <v>27</v>
      </c>
      <c r="B13" s="256" t="s">
        <v>289</v>
      </c>
      <c r="C13" s="249"/>
      <c r="D13" s="249"/>
      <c r="E13" s="249"/>
      <c r="F13" s="249"/>
      <c r="G13" s="249"/>
      <c r="H13" s="249"/>
      <c r="J13" s="5"/>
      <c r="K13" s="11"/>
    </row>
    <row r="14" spans="1:11" ht="15.75" customHeight="1" x14ac:dyDescent="0.3">
      <c r="A14" s="247" t="s">
        <v>28</v>
      </c>
      <c r="B14" s="256" t="s">
        <v>290</v>
      </c>
      <c r="C14" s="250"/>
      <c r="D14" s="250"/>
      <c r="E14" s="251"/>
      <c r="F14" s="251"/>
      <c r="G14" s="251"/>
      <c r="H14" s="251"/>
      <c r="J14" s="5"/>
      <c r="K14" s="11"/>
    </row>
    <row r="15" spans="1:11" x14ac:dyDescent="0.3">
      <c r="A15" s="258"/>
      <c r="B15" s="256" t="s">
        <v>291</v>
      </c>
      <c r="C15" s="249"/>
      <c r="D15" s="249"/>
      <c r="E15" s="249"/>
      <c r="F15" s="249"/>
      <c r="G15" s="249"/>
      <c r="H15" s="249"/>
      <c r="J15" s="16"/>
    </row>
    <row r="16" spans="1:11" x14ac:dyDescent="0.3">
      <c r="A16" s="258" t="s">
        <v>29</v>
      </c>
      <c r="B16" s="257">
        <v>43376</v>
      </c>
      <c r="C16" s="249"/>
      <c r="D16" s="249"/>
      <c r="E16" s="249"/>
      <c r="F16" s="249"/>
      <c r="G16" s="249"/>
      <c r="H16" s="249"/>
      <c r="J16" s="16"/>
    </row>
    <row r="17" spans="1:18" ht="18" customHeight="1" x14ac:dyDescent="0.3">
      <c r="B17" s="11"/>
      <c r="C17" s="244"/>
      <c r="D17" s="244"/>
      <c r="E17" s="244"/>
      <c r="F17" s="244"/>
      <c r="G17" s="244"/>
      <c r="H17" s="244"/>
    </row>
    <row r="18" spans="1:18" ht="57.6" customHeight="1" x14ac:dyDescent="0.3">
      <c r="A18" s="246" t="s">
        <v>43</v>
      </c>
      <c r="B18" s="333" t="s">
        <v>282</v>
      </c>
      <c r="C18" s="334"/>
      <c r="D18" s="334"/>
      <c r="E18" s="334"/>
      <c r="F18" s="334"/>
      <c r="G18" s="334"/>
      <c r="H18" s="335"/>
    </row>
    <row r="19" spans="1:18" ht="24" customHeight="1" x14ac:dyDescent="0.3">
      <c r="A19" s="245"/>
      <c r="B19" s="244"/>
      <c r="C19" s="244"/>
      <c r="D19" s="244"/>
      <c r="E19" s="244"/>
      <c r="F19" s="244"/>
      <c r="G19" s="244"/>
      <c r="H19" s="244"/>
      <c r="I19" s="11"/>
    </row>
    <row r="20" spans="1:18" ht="15.75" customHeight="1" x14ac:dyDescent="0.3">
      <c r="A20" s="57" t="s">
        <v>120</v>
      </c>
      <c r="B20" s="340" t="s">
        <v>294</v>
      </c>
      <c r="C20" s="341"/>
    </row>
    <row r="21" spans="1:18" ht="15.75" customHeight="1" x14ac:dyDescent="0.3">
      <c r="A21" s="79" t="s">
        <v>30</v>
      </c>
      <c r="B21" s="80" t="s">
        <v>295</v>
      </c>
      <c r="C21" s="80" t="s">
        <v>35</v>
      </c>
    </row>
    <row r="22" spans="1:18" ht="15.75" customHeight="1" x14ac:dyDescent="0.3">
      <c r="A22" s="77" t="s">
        <v>31</v>
      </c>
      <c r="B22" s="55">
        <v>1.36</v>
      </c>
      <c r="C22" s="56">
        <v>178</v>
      </c>
    </row>
    <row r="23" spans="1:18" ht="15.75" customHeight="1" x14ac:dyDescent="0.3">
      <c r="A23" s="78" t="s">
        <v>32</v>
      </c>
      <c r="B23" s="58">
        <v>6.32</v>
      </c>
      <c r="C23" s="25">
        <v>525</v>
      </c>
    </row>
    <row r="24" spans="1:18" x14ac:dyDescent="0.3">
      <c r="A24" s="77" t="s">
        <v>33</v>
      </c>
      <c r="B24" s="55">
        <v>5.58</v>
      </c>
      <c r="C24" s="56">
        <v>673</v>
      </c>
    </row>
    <row r="25" spans="1:18" x14ac:dyDescent="0.3">
      <c r="A25" s="78" t="s">
        <v>34</v>
      </c>
      <c r="B25" s="25">
        <v>5.8399999999999981</v>
      </c>
      <c r="C25" s="25">
        <v>726</v>
      </c>
    </row>
    <row r="26" spans="1:18" x14ac:dyDescent="0.3">
      <c r="A26" s="77" t="s">
        <v>118</v>
      </c>
      <c r="B26" s="55">
        <v>13.26</v>
      </c>
      <c r="C26" s="56">
        <v>560</v>
      </c>
    </row>
    <row r="27" spans="1:18" x14ac:dyDescent="0.3">
      <c r="A27" s="243" t="s">
        <v>296</v>
      </c>
      <c r="B27" s="55">
        <v>0.38</v>
      </c>
      <c r="C27" s="56">
        <v>40</v>
      </c>
    </row>
    <row r="28" spans="1:18" ht="15.6" x14ac:dyDescent="0.3">
      <c r="A28" s="77" t="s">
        <v>37</v>
      </c>
      <c r="B28" s="260">
        <v>32.74</v>
      </c>
      <c r="C28" s="261">
        <f>SUM(C22:C27)</f>
        <v>2702</v>
      </c>
      <c r="D28" s="9"/>
      <c r="E28" s="10"/>
      <c r="F28" s="10"/>
    </row>
    <row r="29" spans="1:18" ht="16.2" thickBot="1" x14ac:dyDescent="0.35">
      <c r="A29" s="77"/>
      <c r="B29" s="260"/>
      <c r="C29" s="56"/>
      <c r="D29" s="9"/>
      <c r="E29" s="10"/>
      <c r="F29" s="10"/>
    </row>
    <row r="30" spans="1:18" ht="14.4" customHeight="1" x14ac:dyDescent="0.3">
      <c r="A30" s="146" t="s">
        <v>39</v>
      </c>
      <c r="B30" s="336" t="s">
        <v>168</v>
      </c>
      <c r="C30" s="336"/>
      <c r="D30" s="336"/>
      <c r="E30" s="336"/>
      <c r="F30" s="336"/>
      <c r="G30" s="336"/>
      <c r="H30" s="336"/>
      <c r="I30" s="336"/>
      <c r="J30" s="337"/>
      <c r="K30" s="145"/>
      <c r="L30" s="144"/>
      <c r="M30" s="144"/>
      <c r="N30" s="144"/>
      <c r="O30" s="144"/>
      <c r="P30" s="144"/>
      <c r="Q30" s="144"/>
      <c r="R30" s="144"/>
    </row>
    <row r="31" spans="1:18" ht="14.4" customHeight="1" thickBot="1" x14ac:dyDescent="0.35">
      <c r="A31" s="147" t="s">
        <v>40</v>
      </c>
      <c r="B31" s="338" t="s">
        <v>169</v>
      </c>
      <c r="C31" s="338"/>
      <c r="D31" s="338"/>
      <c r="E31" s="338"/>
      <c r="F31" s="338"/>
      <c r="G31" s="338"/>
      <c r="H31" s="338"/>
      <c r="I31" s="338"/>
      <c r="J31" s="339"/>
      <c r="K31" s="145"/>
      <c r="L31" s="143"/>
      <c r="M31" s="143"/>
    </row>
    <row r="32" spans="1:18" x14ac:dyDescent="0.3">
      <c r="A32" s="11"/>
      <c r="B32" s="143"/>
      <c r="C32" s="143"/>
      <c r="D32" s="143"/>
      <c r="E32" s="143"/>
      <c r="F32" s="143"/>
      <c r="G32" s="143"/>
      <c r="H32" s="143"/>
      <c r="I32" s="143"/>
      <c r="J32" s="143"/>
      <c r="K32" s="143"/>
      <c r="L32" s="143"/>
      <c r="M32" s="143"/>
    </row>
  </sheetData>
  <mergeCells count="4">
    <mergeCell ref="B18:H18"/>
    <mergeCell ref="B30:J30"/>
    <mergeCell ref="B31:J31"/>
    <mergeCell ref="B20:C20"/>
  </mergeCells>
  <hyperlinks>
    <hyperlink ref="B30" r:id="rId1" xr:uid="{4F1A2891-FE33-405A-B275-4E9DCC97883F}"/>
    <hyperlink ref="B31" r:id="rId2" xr:uid="{64B46399-90C9-45F7-9A8E-02194AB9BA45}"/>
  </hyperlinks>
  <printOptions horizontalCentered="1"/>
  <pageMargins left="0" right="0" top="0" bottom="0" header="0" footer="0"/>
  <pageSetup scale="57"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P68"/>
  <sheetViews>
    <sheetView topLeftCell="B1" zoomScaleNormal="100" zoomScalePageLayoutView="65" workbookViewId="0">
      <selection activeCell="J30" sqref="J30"/>
    </sheetView>
  </sheetViews>
  <sheetFormatPr defaultColWidth="8.88671875" defaultRowHeight="15.9" customHeight="1" x14ac:dyDescent="0.3"/>
  <cols>
    <col min="1" max="1" width="3.44140625" style="20" hidden="1" customWidth="1"/>
    <col min="2" max="2" width="21.5546875" style="26" customWidth="1"/>
    <col min="3" max="3" width="18.109375" style="26" customWidth="1"/>
    <col min="4" max="4" width="19.109375" style="86" bestFit="1" customWidth="1"/>
    <col min="5" max="5" width="8.6640625" style="38" customWidth="1"/>
    <col min="6" max="6" width="8.6640625" style="31" customWidth="1"/>
    <col min="7" max="7" width="7.109375" style="31" customWidth="1"/>
    <col min="8" max="8" width="7.33203125" style="31" customWidth="1"/>
    <col min="9" max="9" width="7.5546875" style="31" customWidth="1"/>
    <col min="10" max="10" width="7.44140625" style="31" customWidth="1"/>
    <col min="11" max="11" width="7.109375" style="31" customWidth="1"/>
    <col min="12" max="12" width="6.109375" style="31" customWidth="1"/>
    <col min="13" max="13" width="7.44140625" style="29" customWidth="1"/>
    <col min="14" max="16" width="8.6640625" style="29" customWidth="1"/>
    <col min="17" max="17" width="8.5546875" style="17" customWidth="1"/>
    <col min="18" max="18" width="8.6640625" style="17" customWidth="1"/>
    <col min="19" max="19" width="9.33203125" style="65" customWidth="1"/>
    <col min="20" max="52" width="9.109375" style="17" customWidth="1"/>
    <col min="53" max="16384" width="8.88671875" style="20"/>
  </cols>
  <sheetData>
    <row r="1" spans="1:172" ht="21" x14ac:dyDescent="0.4">
      <c r="A1" s="17"/>
      <c r="B1" s="33" t="s">
        <v>170</v>
      </c>
      <c r="C1" s="18"/>
      <c r="D1" s="82"/>
      <c r="E1" s="34"/>
      <c r="F1" s="62"/>
      <c r="G1" s="62"/>
      <c r="H1" s="62"/>
      <c r="I1" s="62"/>
      <c r="J1" s="63"/>
      <c r="K1" s="27"/>
      <c r="L1" s="27"/>
      <c r="M1" s="19"/>
      <c r="N1" s="39"/>
      <c r="O1" s="39"/>
      <c r="P1" s="39"/>
      <c r="Q1" s="19"/>
      <c r="R1" s="19"/>
      <c r="S1" s="72"/>
    </row>
    <row r="2" spans="1:172" ht="18" x14ac:dyDescent="0.35">
      <c r="B2" s="174" t="s">
        <v>280</v>
      </c>
      <c r="C2" s="21"/>
      <c r="D2" s="83"/>
      <c r="E2" s="35"/>
      <c r="F2" s="21"/>
      <c r="G2" s="21"/>
      <c r="H2" s="21"/>
      <c r="I2" s="21"/>
      <c r="J2" s="64"/>
      <c r="K2" s="28"/>
      <c r="L2" s="28"/>
      <c r="M2" s="17"/>
      <c r="S2" s="73"/>
    </row>
    <row r="3" spans="1:172" ht="18" x14ac:dyDescent="0.35">
      <c r="B3" s="175" t="s">
        <v>297</v>
      </c>
      <c r="C3" s="21"/>
      <c r="D3" s="83"/>
      <c r="E3" s="35"/>
      <c r="F3" s="21"/>
      <c r="G3" s="21"/>
      <c r="H3" s="21"/>
      <c r="I3" s="21"/>
      <c r="J3" s="64"/>
      <c r="K3" s="28"/>
      <c r="L3" s="28"/>
      <c r="M3" s="17"/>
      <c r="S3" s="73"/>
    </row>
    <row r="4" spans="1:172" ht="15.9" customHeight="1" x14ac:dyDescent="0.3">
      <c r="B4" s="32" t="s">
        <v>44</v>
      </c>
      <c r="C4" s="17"/>
      <c r="D4" s="84"/>
      <c r="E4" s="36"/>
      <c r="F4" s="17"/>
      <c r="G4" s="17"/>
      <c r="H4" s="17"/>
      <c r="I4" s="17"/>
      <c r="J4" s="65"/>
      <c r="K4" s="29"/>
      <c r="L4" s="29"/>
      <c r="M4" s="17"/>
      <c r="S4" s="73"/>
    </row>
    <row r="5" spans="1:172" ht="15.9" customHeight="1" x14ac:dyDescent="0.3">
      <c r="B5" s="176" t="s">
        <v>281</v>
      </c>
      <c r="C5" s="22"/>
      <c r="D5" s="85"/>
      <c r="E5" s="37"/>
      <c r="F5" s="22"/>
      <c r="G5" s="22"/>
      <c r="H5" s="22"/>
      <c r="I5" s="22"/>
      <c r="J5" s="66"/>
      <c r="K5" s="30"/>
      <c r="L5" s="30"/>
      <c r="M5" s="22"/>
      <c r="N5" s="30"/>
      <c r="O5" s="30"/>
      <c r="P5" s="30"/>
      <c r="R5" s="22"/>
      <c r="S5" s="74"/>
    </row>
    <row r="6" spans="1:172" s="19" customFormat="1" ht="15.9" customHeight="1" x14ac:dyDescent="0.3">
      <c r="A6" s="17"/>
      <c r="B6" s="87"/>
      <c r="C6" s="88"/>
      <c r="D6" s="89"/>
      <c r="E6" s="90" t="s">
        <v>2</v>
      </c>
      <c r="F6" s="90" t="s">
        <v>152</v>
      </c>
      <c r="G6" s="90"/>
      <c r="H6" s="90"/>
      <c r="I6" s="91"/>
      <c r="J6" s="91"/>
      <c r="K6" s="92"/>
      <c r="L6" s="141"/>
      <c r="M6" s="93"/>
      <c r="N6" s="342" t="s">
        <v>8</v>
      </c>
      <c r="O6" s="343"/>
      <c r="P6" s="343"/>
      <c r="Q6" s="138" t="s">
        <v>163</v>
      </c>
      <c r="R6" s="93"/>
      <c r="S6" s="94"/>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row>
    <row r="7" spans="1:172" s="17" customFormat="1" ht="15.9" customHeight="1" x14ac:dyDescent="0.3">
      <c r="B7" s="95"/>
      <c r="C7" s="96"/>
      <c r="D7" s="97"/>
      <c r="E7" s="98" t="s">
        <v>150</v>
      </c>
      <c r="F7" s="135" t="s">
        <v>153</v>
      </c>
      <c r="G7" s="98" t="s">
        <v>3</v>
      </c>
      <c r="H7" s="98" t="s">
        <v>4</v>
      </c>
      <c r="I7" s="99" t="s">
        <v>6</v>
      </c>
      <c r="J7" s="99" t="s">
        <v>5</v>
      </c>
      <c r="K7" s="98" t="s">
        <v>137</v>
      </c>
      <c r="L7" s="98" t="s">
        <v>164</v>
      </c>
      <c r="M7" s="100" t="s">
        <v>7</v>
      </c>
      <c r="N7" s="101" t="s">
        <v>136</v>
      </c>
      <c r="O7" s="102" t="s">
        <v>139</v>
      </c>
      <c r="P7" s="102" t="s">
        <v>140</v>
      </c>
      <c r="Q7" s="139" t="s">
        <v>140</v>
      </c>
      <c r="R7" s="100" t="s">
        <v>149</v>
      </c>
      <c r="S7" s="103" t="s">
        <v>155</v>
      </c>
    </row>
    <row r="8" spans="1:172" ht="15.6" x14ac:dyDescent="0.3">
      <c r="A8" s="23"/>
      <c r="B8" s="104" t="s">
        <v>0</v>
      </c>
      <c r="C8" s="105" t="s">
        <v>1</v>
      </c>
      <c r="D8" s="105" t="s">
        <v>144</v>
      </c>
      <c r="E8" s="76" t="s">
        <v>151</v>
      </c>
      <c r="F8" s="68" t="s">
        <v>154</v>
      </c>
      <c r="G8" s="68" t="s">
        <v>9</v>
      </c>
      <c r="H8" s="68" t="s">
        <v>9</v>
      </c>
      <c r="I8" s="70" t="s">
        <v>9</v>
      </c>
      <c r="J8" s="69" t="s">
        <v>9</v>
      </c>
      <c r="K8" s="38" t="s">
        <v>9</v>
      </c>
      <c r="L8" s="38" t="s">
        <v>9</v>
      </c>
      <c r="M8" s="67" t="s">
        <v>10</v>
      </c>
      <c r="N8" s="81" t="s">
        <v>119</v>
      </c>
      <c r="O8" s="76" t="s">
        <v>119</v>
      </c>
      <c r="P8" s="76" t="s">
        <v>119</v>
      </c>
      <c r="Q8" s="140" t="s">
        <v>119</v>
      </c>
      <c r="R8" s="67" t="s">
        <v>11</v>
      </c>
      <c r="S8" s="106" t="s">
        <v>156</v>
      </c>
      <c r="AZ8" s="20"/>
    </row>
    <row r="9" spans="1:172" ht="15.75" customHeight="1" x14ac:dyDescent="0.4">
      <c r="A9" s="24"/>
      <c r="B9" s="344" t="s">
        <v>275</v>
      </c>
      <c r="C9" s="345"/>
      <c r="D9" s="345"/>
      <c r="E9" s="345"/>
      <c r="F9" s="345"/>
      <c r="G9" s="345"/>
      <c r="H9" s="345"/>
      <c r="I9" s="345"/>
      <c r="J9" s="345"/>
      <c r="K9" s="345"/>
      <c r="L9" s="345"/>
      <c r="M9" s="345"/>
      <c r="N9" s="346"/>
      <c r="O9" s="346"/>
      <c r="P9" s="346"/>
      <c r="Q9" s="347"/>
      <c r="R9" s="345"/>
      <c r="S9" s="348"/>
      <c r="T9" s="3"/>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1:172" s="48" customFormat="1" ht="15.6" x14ac:dyDescent="0.3">
      <c r="A10" s="20">
        <v>18</v>
      </c>
      <c r="B10" s="130" t="s">
        <v>215</v>
      </c>
      <c r="C10" s="177" t="s">
        <v>216</v>
      </c>
      <c r="D10" s="177">
        <v>26</v>
      </c>
      <c r="E10" s="178">
        <v>56.43</v>
      </c>
      <c r="F10" s="178">
        <v>16.739999999999998</v>
      </c>
      <c r="G10" s="178">
        <v>7.07</v>
      </c>
      <c r="H10" s="178">
        <v>31.4</v>
      </c>
      <c r="I10" s="178">
        <v>2.4900000000000002</v>
      </c>
      <c r="J10" s="178">
        <v>49.33</v>
      </c>
      <c r="K10" s="178">
        <v>2.61</v>
      </c>
      <c r="L10" s="178">
        <v>2.48</v>
      </c>
      <c r="M10" s="179">
        <v>0.79</v>
      </c>
      <c r="N10" s="185">
        <v>55.33</v>
      </c>
      <c r="O10" s="178">
        <v>66.069999999999993</v>
      </c>
      <c r="P10" s="186">
        <v>68.87</v>
      </c>
      <c r="Q10" s="191">
        <v>31.13</v>
      </c>
      <c r="R10" s="193">
        <v>31666.67</v>
      </c>
      <c r="S10" s="131">
        <v>101</v>
      </c>
    </row>
    <row r="11" spans="1:172" s="48" customFormat="1" ht="15.6" x14ac:dyDescent="0.3">
      <c r="A11" s="20">
        <v>33</v>
      </c>
      <c r="B11" s="132" t="s">
        <v>217</v>
      </c>
      <c r="C11" s="115" t="s">
        <v>218</v>
      </c>
      <c r="D11" s="115">
        <v>32</v>
      </c>
      <c r="E11" s="116">
        <v>52.1</v>
      </c>
      <c r="F11" s="116">
        <v>12.58</v>
      </c>
      <c r="G11" s="116">
        <v>6.47</v>
      </c>
      <c r="H11" s="116">
        <v>32.43</v>
      </c>
      <c r="I11" s="116">
        <v>2.71</v>
      </c>
      <c r="J11" s="116">
        <v>49.43</v>
      </c>
      <c r="K11" s="116">
        <v>1.86</v>
      </c>
      <c r="L11" s="116">
        <v>2.57</v>
      </c>
      <c r="M11" s="180">
        <v>0.79</v>
      </c>
      <c r="N11" s="109">
        <v>53.97</v>
      </c>
      <c r="O11" s="116">
        <v>60.5</v>
      </c>
      <c r="P11" s="187">
        <v>63.63</v>
      </c>
      <c r="Q11" s="137">
        <v>36.369999999999997</v>
      </c>
      <c r="R11" s="194">
        <v>31000</v>
      </c>
      <c r="S11" s="117">
        <v>104</v>
      </c>
    </row>
    <row r="12" spans="1:172" s="48" customFormat="1" ht="15.6" x14ac:dyDescent="0.3">
      <c r="A12" s="20">
        <v>25</v>
      </c>
      <c r="B12" s="172" t="s">
        <v>215</v>
      </c>
      <c r="C12" s="118" t="s">
        <v>219</v>
      </c>
      <c r="D12" s="118">
        <v>26</v>
      </c>
      <c r="E12" s="112">
        <v>48.9</v>
      </c>
      <c r="F12" s="112">
        <v>17.72</v>
      </c>
      <c r="G12" s="112">
        <v>7.03</v>
      </c>
      <c r="H12" s="112">
        <v>33.130000000000003</v>
      </c>
      <c r="I12" s="112">
        <v>2.59</v>
      </c>
      <c r="J12" s="112">
        <v>46.67</v>
      </c>
      <c r="K12" s="112">
        <v>2.81</v>
      </c>
      <c r="L12" s="112">
        <v>2.86</v>
      </c>
      <c r="M12" s="181">
        <v>0.79</v>
      </c>
      <c r="N12" s="113">
        <v>56.23</v>
      </c>
      <c r="O12" s="112">
        <v>66.13</v>
      </c>
      <c r="P12" s="188">
        <v>68.900000000000006</v>
      </c>
      <c r="Q12" s="136">
        <v>31.1</v>
      </c>
      <c r="R12" s="195">
        <v>33666.67</v>
      </c>
      <c r="S12" s="119">
        <v>100</v>
      </c>
    </row>
    <row r="13" spans="1:172" s="48" customFormat="1" ht="15.6" x14ac:dyDescent="0.3">
      <c r="A13" s="20">
        <v>10</v>
      </c>
      <c r="B13" s="132" t="s">
        <v>220</v>
      </c>
      <c r="C13" s="115" t="s">
        <v>221</v>
      </c>
      <c r="D13" s="115">
        <v>7</v>
      </c>
      <c r="E13" s="116">
        <v>48</v>
      </c>
      <c r="F13" s="116">
        <v>16.36</v>
      </c>
      <c r="G13" s="116">
        <v>7.17</v>
      </c>
      <c r="H13" s="116">
        <v>33.17</v>
      </c>
      <c r="I13" s="116">
        <v>2.81</v>
      </c>
      <c r="J13" s="116">
        <v>47</v>
      </c>
      <c r="K13" s="116">
        <v>2.41</v>
      </c>
      <c r="L13" s="116">
        <v>2.67</v>
      </c>
      <c r="M13" s="180">
        <v>0.79</v>
      </c>
      <c r="N13" s="109">
        <v>52.27</v>
      </c>
      <c r="O13" s="116">
        <v>59.9</v>
      </c>
      <c r="P13" s="187">
        <v>62.83</v>
      </c>
      <c r="Q13" s="137">
        <v>37.17</v>
      </c>
      <c r="R13" s="194">
        <v>34000</v>
      </c>
      <c r="S13" s="117">
        <v>103</v>
      </c>
    </row>
    <row r="14" spans="1:172" s="48" customFormat="1" ht="15.6" x14ac:dyDescent="0.3">
      <c r="A14" s="20">
        <v>29</v>
      </c>
      <c r="B14" s="133" t="s">
        <v>222</v>
      </c>
      <c r="C14" s="118" t="s">
        <v>223</v>
      </c>
      <c r="D14" s="118">
        <v>32</v>
      </c>
      <c r="E14" s="112">
        <v>47.93</v>
      </c>
      <c r="F14" s="112">
        <v>13.85</v>
      </c>
      <c r="G14" s="112">
        <v>6.93</v>
      </c>
      <c r="H14" s="112">
        <v>37.03</v>
      </c>
      <c r="I14" s="112">
        <v>3.26</v>
      </c>
      <c r="J14" s="112">
        <v>42.73</v>
      </c>
      <c r="K14" s="112">
        <v>2.72</v>
      </c>
      <c r="L14" s="112">
        <v>2.5499999999999998</v>
      </c>
      <c r="M14" s="181">
        <v>0.76</v>
      </c>
      <c r="N14" s="113">
        <v>48.9</v>
      </c>
      <c r="O14" s="112">
        <v>57.67</v>
      </c>
      <c r="P14" s="188">
        <v>60.97</v>
      </c>
      <c r="Q14" s="136">
        <v>39.03</v>
      </c>
      <c r="R14" s="195">
        <v>33333.33</v>
      </c>
      <c r="S14" s="119">
        <v>99</v>
      </c>
    </row>
    <row r="15" spans="1:172" s="48" customFormat="1" ht="15.6" x14ac:dyDescent="0.3">
      <c r="A15" s="20">
        <v>31</v>
      </c>
      <c r="B15" s="132" t="s">
        <v>222</v>
      </c>
      <c r="C15" s="115" t="s">
        <v>224</v>
      </c>
      <c r="D15" s="115">
        <v>32</v>
      </c>
      <c r="E15" s="116">
        <v>47.93</v>
      </c>
      <c r="F15" s="116">
        <v>14.99</v>
      </c>
      <c r="G15" s="116">
        <v>6.83</v>
      </c>
      <c r="H15" s="116">
        <v>38.369999999999997</v>
      </c>
      <c r="I15" s="116">
        <v>3.47</v>
      </c>
      <c r="J15" s="116">
        <v>42.63</v>
      </c>
      <c r="K15" s="116">
        <v>2.82</v>
      </c>
      <c r="L15" s="116">
        <v>2.27</v>
      </c>
      <c r="M15" s="180">
        <v>0.74</v>
      </c>
      <c r="N15" s="109">
        <v>47.9</v>
      </c>
      <c r="O15" s="116">
        <v>57.53</v>
      </c>
      <c r="P15" s="187">
        <v>61.1</v>
      </c>
      <c r="Q15" s="137">
        <v>38.9</v>
      </c>
      <c r="R15" s="194">
        <v>32500</v>
      </c>
      <c r="S15" s="117">
        <v>102</v>
      </c>
    </row>
    <row r="16" spans="1:172" s="48" customFormat="1" ht="15.6" x14ac:dyDescent="0.3">
      <c r="A16" s="20">
        <v>30</v>
      </c>
      <c r="B16" s="133" t="s">
        <v>222</v>
      </c>
      <c r="C16" s="111" t="s">
        <v>225</v>
      </c>
      <c r="D16" s="118">
        <v>32</v>
      </c>
      <c r="E16" s="112">
        <v>46.67</v>
      </c>
      <c r="F16" s="112">
        <v>15.32</v>
      </c>
      <c r="G16" s="112">
        <v>7.1</v>
      </c>
      <c r="H16" s="112">
        <v>34.53</v>
      </c>
      <c r="I16" s="112">
        <v>2.89</v>
      </c>
      <c r="J16" s="112">
        <v>44.6</v>
      </c>
      <c r="K16" s="112">
        <v>2.4300000000000002</v>
      </c>
      <c r="L16" s="112">
        <v>2.99</v>
      </c>
      <c r="M16" s="181">
        <v>0.79</v>
      </c>
      <c r="N16" s="113">
        <v>52.73</v>
      </c>
      <c r="O16" s="112">
        <v>60.23</v>
      </c>
      <c r="P16" s="188">
        <v>63.57</v>
      </c>
      <c r="Q16" s="136">
        <v>36.43</v>
      </c>
      <c r="R16" s="195">
        <v>33852.269999999997</v>
      </c>
      <c r="S16" s="114">
        <v>104</v>
      </c>
    </row>
    <row r="17" spans="1:19" s="48" customFormat="1" ht="15.6" x14ac:dyDescent="0.3">
      <c r="A17" s="20">
        <v>19</v>
      </c>
      <c r="B17" s="132" t="s">
        <v>215</v>
      </c>
      <c r="C17" s="120" t="s">
        <v>226</v>
      </c>
      <c r="D17" s="120">
        <v>20</v>
      </c>
      <c r="E17" s="116">
        <v>43.93</v>
      </c>
      <c r="F17" s="116">
        <v>17.46</v>
      </c>
      <c r="G17" s="116">
        <v>7.27</v>
      </c>
      <c r="H17" s="116">
        <v>35.799999999999997</v>
      </c>
      <c r="I17" s="116">
        <v>2.96</v>
      </c>
      <c r="J17" s="116">
        <v>41.33</v>
      </c>
      <c r="K17" s="116">
        <v>2.68</v>
      </c>
      <c r="L17" s="116">
        <v>2.64</v>
      </c>
      <c r="M17" s="180">
        <v>0.77</v>
      </c>
      <c r="N17" s="109">
        <v>52.5</v>
      </c>
      <c r="O17" s="116">
        <v>63.3</v>
      </c>
      <c r="P17" s="187">
        <v>66.099999999999994</v>
      </c>
      <c r="Q17" s="137">
        <v>33.9</v>
      </c>
      <c r="R17" s="194">
        <v>33500</v>
      </c>
      <c r="S17" s="121">
        <v>102</v>
      </c>
    </row>
    <row r="18" spans="1:19" s="48" customFormat="1" ht="15.6" x14ac:dyDescent="0.3">
      <c r="A18" s="20">
        <v>20</v>
      </c>
      <c r="B18" s="134" t="s">
        <v>215</v>
      </c>
      <c r="C18" s="182" t="s">
        <v>227</v>
      </c>
      <c r="D18" s="182">
        <v>26</v>
      </c>
      <c r="E18" s="183">
        <v>41.6</v>
      </c>
      <c r="F18" s="183">
        <v>17.89</v>
      </c>
      <c r="G18" s="183">
        <v>7.2</v>
      </c>
      <c r="H18" s="183">
        <v>34.299999999999997</v>
      </c>
      <c r="I18" s="183">
        <v>3</v>
      </c>
      <c r="J18" s="183">
        <v>45.07</v>
      </c>
      <c r="K18" s="183">
        <v>2.77</v>
      </c>
      <c r="L18" s="183">
        <v>2.52</v>
      </c>
      <c r="M18" s="184">
        <v>0.78</v>
      </c>
      <c r="N18" s="189">
        <v>51.27</v>
      </c>
      <c r="O18" s="183">
        <v>58</v>
      </c>
      <c r="P18" s="190">
        <v>64.400000000000006</v>
      </c>
      <c r="Q18" s="192">
        <v>35.64</v>
      </c>
      <c r="R18" s="196">
        <v>32333.33</v>
      </c>
      <c r="S18" s="197">
        <v>103</v>
      </c>
    </row>
    <row r="19" spans="1:19" s="48" customFormat="1" ht="17.399999999999999" customHeight="1" x14ac:dyDescent="0.3">
      <c r="A19" s="20"/>
      <c r="B19" s="132"/>
      <c r="C19" s="115"/>
      <c r="D19" s="198" t="s">
        <v>276</v>
      </c>
      <c r="E19" s="199">
        <v>48.165555555555564</v>
      </c>
      <c r="F19" s="199">
        <v>15.878888888888891</v>
      </c>
      <c r="G19" s="199">
        <v>7.007777777777779</v>
      </c>
      <c r="H19" s="199">
        <v>34.462222222222223</v>
      </c>
      <c r="I19" s="199">
        <v>2.9088888888888889</v>
      </c>
      <c r="J19" s="199">
        <v>45.421111111111117</v>
      </c>
      <c r="K19" s="199">
        <v>2.5677777777777777</v>
      </c>
      <c r="L19" s="199">
        <v>2.6166666666666667</v>
      </c>
      <c r="M19" s="200">
        <v>0.7777777777777779</v>
      </c>
      <c r="N19" s="201">
        <v>52.344444444444441</v>
      </c>
      <c r="O19" s="199">
        <v>61.036666666666662</v>
      </c>
      <c r="P19" s="202">
        <v>64.48555555555555</v>
      </c>
      <c r="Q19" s="203">
        <v>35.518888888888881</v>
      </c>
      <c r="R19" s="204">
        <v>32872.474444444437</v>
      </c>
      <c r="S19" s="110"/>
    </row>
    <row r="20" spans="1:19" ht="15.9" customHeight="1" x14ac:dyDescent="0.3">
      <c r="B20" s="205"/>
      <c r="C20" s="206"/>
      <c r="D20" s="207"/>
      <c r="E20" s="208"/>
      <c r="F20" s="209"/>
      <c r="G20" s="209"/>
      <c r="H20" s="209"/>
      <c r="I20" s="209"/>
      <c r="J20" s="209"/>
      <c r="K20" s="209"/>
      <c r="L20" s="209"/>
      <c r="M20" s="210"/>
      <c r="N20" s="210"/>
      <c r="O20" s="210"/>
      <c r="P20" s="210"/>
      <c r="Q20" s="211"/>
      <c r="R20" s="211"/>
      <c r="S20" s="212"/>
    </row>
    <row r="21" spans="1:19" s="48" customFormat="1" ht="15.6" x14ac:dyDescent="0.3">
      <c r="A21" s="20"/>
      <c r="B21" s="349" t="s">
        <v>277</v>
      </c>
      <c r="C21" s="350"/>
      <c r="D21" s="350"/>
      <c r="E21" s="350"/>
      <c r="F21" s="350"/>
      <c r="G21" s="350"/>
      <c r="H21" s="350"/>
      <c r="I21" s="350"/>
      <c r="J21" s="350"/>
      <c r="K21" s="350"/>
      <c r="L21" s="350"/>
      <c r="M21" s="350"/>
      <c r="N21" s="347"/>
      <c r="O21" s="347"/>
      <c r="P21" s="347"/>
      <c r="Q21" s="347"/>
      <c r="R21" s="350"/>
      <c r="S21" s="351"/>
    </row>
    <row r="22" spans="1:19" s="48" customFormat="1" ht="15.6" x14ac:dyDescent="0.3">
      <c r="A22" s="20">
        <v>45</v>
      </c>
      <c r="B22" s="122" t="s">
        <v>228</v>
      </c>
      <c r="C22" s="107" t="s">
        <v>229</v>
      </c>
      <c r="D22" s="107">
        <v>2</v>
      </c>
      <c r="E22" s="262">
        <v>54.03</v>
      </c>
      <c r="F22" s="108">
        <v>14.16</v>
      </c>
      <c r="G22" s="108">
        <v>7.1</v>
      </c>
      <c r="H22" s="108">
        <v>32.57</v>
      </c>
      <c r="I22" s="262">
        <v>2.68</v>
      </c>
      <c r="J22" s="262">
        <v>47.37</v>
      </c>
      <c r="K22" s="262">
        <v>2.4700000000000002</v>
      </c>
      <c r="L22" s="108">
        <v>2.54</v>
      </c>
      <c r="M22" s="213">
        <v>0.79</v>
      </c>
      <c r="N22" s="263">
        <v>53.17</v>
      </c>
      <c r="O22" s="108">
        <v>61.7</v>
      </c>
      <c r="P22" s="264">
        <v>65.47</v>
      </c>
      <c r="Q22" s="265">
        <v>34.53</v>
      </c>
      <c r="R22" s="218">
        <v>31500</v>
      </c>
      <c r="S22" s="219">
        <v>108</v>
      </c>
    </row>
    <row r="23" spans="1:19" s="48" customFormat="1" ht="15.6" x14ac:dyDescent="0.3">
      <c r="A23" s="20">
        <v>5</v>
      </c>
      <c r="B23" s="133" t="s">
        <v>230</v>
      </c>
      <c r="C23" s="118" t="s">
        <v>231</v>
      </c>
      <c r="D23" s="118">
        <v>32</v>
      </c>
      <c r="E23" s="125">
        <v>51.33</v>
      </c>
      <c r="F23" s="112">
        <v>13.77</v>
      </c>
      <c r="G23" s="112">
        <v>7.2</v>
      </c>
      <c r="H23" s="112">
        <v>34.229999999999997</v>
      </c>
      <c r="I23" s="125">
        <v>3</v>
      </c>
      <c r="J23" s="125">
        <v>45.9</v>
      </c>
      <c r="K23" s="125">
        <v>2.89</v>
      </c>
      <c r="L23" s="125">
        <v>2.59</v>
      </c>
      <c r="M23" s="127">
        <v>0.77</v>
      </c>
      <c r="N23" s="113">
        <v>50.83</v>
      </c>
      <c r="O23" s="112">
        <v>60.57</v>
      </c>
      <c r="P23" s="188">
        <v>63.37</v>
      </c>
      <c r="Q23" s="136">
        <v>36.630000000000003</v>
      </c>
      <c r="R23" s="220">
        <v>34000</v>
      </c>
      <c r="S23" s="127">
        <v>107</v>
      </c>
    </row>
    <row r="24" spans="1:19" s="48" customFormat="1" ht="15.6" x14ac:dyDescent="0.3">
      <c r="A24" s="20">
        <v>13</v>
      </c>
      <c r="B24" s="132" t="s">
        <v>232</v>
      </c>
      <c r="C24" s="115" t="s">
        <v>233</v>
      </c>
      <c r="D24" s="115">
        <v>4</v>
      </c>
      <c r="E24" s="128">
        <v>51.17</v>
      </c>
      <c r="F24" s="116">
        <v>16.399999999999999</v>
      </c>
      <c r="G24" s="116">
        <v>7.2</v>
      </c>
      <c r="H24" s="116">
        <v>35.83</v>
      </c>
      <c r="I24" s="128">
        <v>2.91</v>
      </c>
      <c r="J24" s="128">
        <v>44.1</v>
      </c>
      <c r="K24" s="128">
        <v>2.75</v>
      </c>
      <c r="L24" s="128">
        <v>2.4500000000000002</v>
      </c>
      <c r="M24" s="214">
        <v>0.76</v>
      </c>
      <c r="N24" s="109">
        <v>53.07</v>
      </c>
      <c r="O24" s="116">
        <v>61.03</v>
      </c>
      <c r="P24" s="187">
        <v>64.27</v>
      </c>
      <c r="Q24" s="137">
        <v>35.729999999999997</v>
      </c>
      <c r="R24" s="221">
        <v>33500</v>
      </c>
      <c r="S24" s="129">
        <v>109</v>
      </c>
    </row>
    <row r="25" spans="1:19" s="48" customFormat="1" ht="15.6" x14ac:dyDescent="0.3">
      <c r="A25" s="20">
        <v>1</v>
      </c>
      <c r="B25" s="133" t="s">
        <v>234</v>
      </c>
      <c r="C25" s="111" t="s">
        <v>235</v>
      </c>
      <c r="D25" s="111">
        <v>32</v>
      </c>
      <c r="E25" s="125">
        <v>51</v>
      </c>
      <c r="F25" s="112">
        <v>15.57</v>
      </c>
      <c r="G25" s="112">
        <v>7.47</v>
      </c>
      <c r="H25" s="112">
        <v>32.67</v>
      </c>
      <c r="I25" s="125">
        <v>2.73</v>
      </c>
      <c r="J25" s="125">
        <v>46.83</v>
      </c>
      <c r="K25" s="125">
        <v>2.44</v>
      </c>
      <c r="L25" s="125">
        <v>2.86</v>
      </c>
      <c r="M25" s="127">
        <v>0.79</v>
      </c>
      <c r="N25" s="113">
        <v>54.53</v>
      </c>
      <c r="O25" s="112">
        <v>62.63</v>
      </c>
      <c r="P25" s="188">
        <v>65.37</v>
      </c>
      <c r="Q25" s="136">
        <v>34.630000000000003</v>
      </c>
      <c r="R25" s="220">
        <v>32500</v>
      </c>
      <c r="S25" s="127">
        <v>106</v>
      </c>
    </row>
    <row r="26" spans="1:19" s="48" customFormat="1" ht="15.6" x14ac:dyDescent="0.3">
      <c r="A26" s="20">
        <v>34</v>
      </c>
      <c r="B26" s="173" t="s">
        <v>217</v>
      </c>
      <c r="C26" s="115" t="s">
        <v>236</v>
      </c>
      <c r="D26" s="115">
        <v>30</v>
      </c>
      <c r="E26" s="128">
        <v>51</v>
      </c>
      <c r="F26" s="116">
        <v>13.84</v>
      </c>
      <c r="G26" s="116">
        <v>7.43</v>
      </c>
      <c r="H26" s="116">
        <v>35.130000000000003</v>
      </c>
      <c r="I26" s="128">
        <v>3.18</v>
      </c>
      <c r="J26" s="128">
        <v>44.6</v>
      </c>
      <c r="K26" s="128">
        <v>2.7</v>
      </c>
      <c r="L26" s="128">
        <v>2.4700000000000002</v>
      </c>
      <c r="M26" s="214">
        <v>0.76</v>
      </c>
      <c r="N26" s="109">
        <v>49.4</v>
      </c>
      <c r="O26" s="116">
        <v>57.57</v>
      </c>
      <c r="P26" s="187">
        <v>60.1</v>
      </c>
      <c r="Q26" s="137">
        <v>39.9</v>
      </c>
      <c r="R26" s="221">
        <v>29500</v>
      </c>
      <c r="S26" s="129">
        <v>106</v>
      </c>
    </row>
    <row r="27" spans="1:19" s="48" customFormat="1" ht="15.6" x14ac:dyDescent="0.3">
      <c r="A27" s="20">
        <v>15</v>
      </c>
      <c r="B27" s="172" t="s">
        <v>232</v>
      </c>
      <c r="C27" s="118" t="s">
        <v>237</v>
      </c>
      <c r="D27" s="118">
        <v>8</v>
      </c>
      <c r="E27" s="125">
        <v>50.97</v>
      </c>
      <c r="F27" s="112">
        <v>15.11</v>
      </c>
      <c r="G27" s="112">
        <v>7.37</v>
      </c>
      <c r="H27" s="112">
        <v>31.7</v>
      </c>
      <c r="I27" s="125">
        <v>2.2999999999999998</v>
      </c>
      <c r="J27" s="125">
        <v>49.33</v>
      </c>
      <c r="K27" s="125">
        <v>1.99</v>
      </c>
      <c r="L27" s="125">
        <v>2.5099999999999998</v>
      </c>
      <c r="M27" s="127">
        <v>0.8</v>
      </c>
      <c r="N27" s="113">
        <v>57.47</v>
      </c>
      <c r="O27" s="112">
        <v>64.069999999999993</v>
      </c>
      <c r="P27" s="188">
        <v>67.03</v>
      </c>
      <c r="Q27" s="136">
        <v>32.97</v>
      </c>
      <c r="R27" s="220">
        <v>34000</v>
      </c>
      <c r="S27" s="127">
        <v>110</v>
      </c>
    </row>
    <row r="28" spans="1:19" s="48" customFormat="1" ht="15.6" x14ac:dyDescent="0.3">
      <c r="A28" s="20">
        <v>4</v>
      </c>
      <c r="B28" s="132" t="s">
        <v>230</v>
      </c>
      <c r="C28" s="120" t="s">
        <v>238</v>
      </c>
      <c r="D28" s="115">
        <v>30</v>
      </c>
      <c r="E28" s="128">
        <v>50.73</v>
      </c>
      <c r="F28" s="116">
        <v>15.6</v>
      </c>
      <c r="G28" s="116">
        <v>7</v>
      </c>
      <c r="H28" s="116">
        <v>34.200000000000003</v>
      </c>
      <c r="I28" s="128">
        <v>2.79</v>
      </c>
      <c r="J28" s="128">
        <v>46.17</v>
      </c>
      <c r="K28" s="128">
        <v>2.63</v>
      </c>
      <c r="L28" s="128">
        <v>2.57</v>
      </c>
      <c r="M28" s="214">
        <v>0.78</v>
      </c>
      <c r="N28" s="109">
        <v>52.87</v>
      </c>
      <c r="O28" s="116">
        <v>61.43</v>
      </c>
      <c r="P28" s="187">
        <v>65.37</v>
      </c>
      <c r="Q28" s="137">
        <v>34.630000000000003</v>
      </c>
      <c r="R28" s="221">
        <v>32833.33</v>
      </c>
      <c r="S28" s="129">
        <v>105</v>
      </c>
    </row>
    <row r="29" spans="1:19" s="48" customFormat="1" ht="15.6" x14ac:dyDescent="0.3">
      <c r="A29" s="20">
        <v>35</v>
      </c>
      <c r="B29" s="133" t="s">
        <v>217</v>
      </c>
      <c r="C29" s="118" t="s">
        <v>239</v>
      </c>
      <c r="D29" s="118">
        <v>30</v>
      </c>
      <c r="E29" s="125">
        <v>50.1</v>
      </c>
      <c r="F29" s="112">
        <v>15.75</v>
      </c>
      <c r="G29" s="112">
        <v>6.87</v>
      </c>
      <c r="H29" s="112">
        <v>32.53</v>
      </c>
      <c r="I29" s="125">
        <v>2.5099999999999998</v>
      </c>
      <c r="J29" s="125">
        <v>47.03</v>
      </c>
      <c r="K29" s="125">
        <v>2.41</v>
      </c>
      <c r="L29" s="125">
        <v>2.6</v>
      </c>
      <c r="M29" s="127">
        <v>0.79</v>
      </c>
      <c r="N29" s="113">
        <v>55.63</v>
      </c>
      <c r="O29" s="112">
        <v>64.73</v>
      </c>
      <c r="P29" s="188">
        <v>67.83</v>
      </c>
      <c r="Q29" s="136">
        <v>32.200000000000003</v>
      </c>
      <c r="R29" s="220">
        <v>34000</v>
      </c>
      <c r="S29" s="127">
        <v>108</v>
      </c>
    </row>
    <row r="30" spans="1:19" s="48" customFormat="1" ht="15.6" x14ac:dyDescent="0.3">
      <c r="A30" s="20">
        <v>14</v>
      </c>
      <c r="B30" s="132" t="s">
        <v>232</v>
      </c>
      <c r="C30" s="115" t="s">
        <v>240</v>
      </c>
      <c r="D30" s="115">
        <v>2</v>
      </c>
      <c r="E30" s="128">
        <v>50.03</v>
      </c>
      <c r="F30" s="116">
        <v>15.56</v>
      </c>
      <c r="G30" s="116">
        <v>7.67</v>
      </c>
      <c r="H30" s="116">
        <v>33.229999999999997</v>
      </c>
      <c r="I30" s="128">
        <v>2.98</v>
      </c>
      <c r="J30" s="128">
        <v>46.33</v>
      </c>
      <c r="K30" s="128">
        <v>2.83</v>
      </c>
      <c r="L30" s="128">
        <v>2.75</v>
      </c>
      <c r="M30" s="214">
        <v>0.78</v>
      </c>
      <c r="N30" s="109">
        <v>50.97</v>
      </c>
      <c r="O30" s="116">
        <v>59.37</v>
      </c>
      <c r="P30" s="187">
        <v>62.87</v>
      </c>
      <c r="Q30" s="137">
        <v>37.130000000000003</v>
      </c>
      <c r="R30" s="221">
        <v>32500</v>
      </c>
      <c r="S30" s="129">
        <v>108</v>
      </c>
    </row>
    <row r="31" spans="1:19" s="48" customFormat="1" ht="15.6" x14ac:dyDescent="0.3">
      <c r="A31" s="20">
        <v>43</v>
      </c>
      <c r="B31" s="133" t="s">
        <v>241</v>
      </c>
      <c r="C31" s="118" t="s">
        <v>242</v>
      </c>
      <c r="D31" s="118">
        <v>34</v>
      </c>
      <c r="E31" s="125">
        <v>49.57</v>
      </c>
      <c r="F31" s="112">
        <v>17.329999999999998</v>
      </c>
      <c r="G31" s="112">
        <v>7.07</v>
      </c>
      <c r="H31" s="112">
        <v>37.700000000000003</v>
      </c>
      <c r="I31" s="125">
        <v>3.2</v>
      </c>
      <c r="J31" s="125">
        <v>41.33</v>
      </c>
      <c r="K31" s="125">
        <v>2.65</v>
      </c>
      <c r="L31" s="125">
        <v>2.62</v>
      </c>
      <c r="M31" s="127">
        <v>0.76</v>
      </c>
      <c r="N31" s="113">
        <v>50.7</v>
      </c>
      <c r="O31" s="112">
        <v>60.47</v>
      </c>
      <c r="P31" s="188">
        <v>63.93</v>
      </c>
      <c r="Q31" s="136">
        <v>36.07</v>
      </c>
      <c r="R31" s="220">
        <v>33000</v>
      </c>
      <c r="S31" s="127">
        <v>109</v>
      </c>
    </row>
    <row r="32" spans="1:19" s="48" customFormat="1" ht="15.6" x14ac:dyDescent="0.3">
      <c r="A32" s="20">
        <v>39</v>
      </c>
      <c r="B32" s="132" t="s">
        <v>243</v>
      </c>
      <c r="C32" s="115" t="s">
        <v>244</v>
      </c>
      <c r="D32" s="115">
        <v>32</v>
      </c>
      <c r="E32" s="128">
        <v>48.63</v>
      </c>
      <c r="F32" s="116">
        <v>15.11</v>
      </c>
      <c r="G32" s="116">
        <v>7.6</v>
      </c>
      <c r="H32" s="116">
        <v>34.9</v>
      </c>
      <c r="I32" s="128">
        <v>3.27</v>
      </c>
      <c r="J32" s="128">
        <v>44.57</v>
      </c>
      <c r="K32" s="128">
        <v>2.98</v>
      </c>
      <c r="L32" s="128">
        <v>2.69</v>
      </c>
      <c r="M32" s="214">
        <v>0.77</v>
      </c>
      <c r="N32" s="109">
        <v>49.2</v>
      </c>
      <c r="O32" s="116">
        <v>58.5</v>
      </c>
      <c r="P32" s="187">
        <v>61.77</v>
      </c>
      <c r="Q32" s="137">
        <v>38.229999999999997</v>
      </c>
      <c r="R32" s="221">
        <v>33115.53</v>
      </c>
      <c r="S32" s="129">
        <v>106</v>
      </c>
    </row>
    <row r="33" spans="1:19" s="48" customFormat="1" ht="15.6" x14ac:dyDescent="0.3">
      <c r="A33" s="20">
        <v>36</v>
      </c>
      <c r="B33" s="172" t="s">
        <v>245</v>
      </c>
      <c r="C33" s="118">
        <v>4718</v>
      </c>
      <c r="D33" s="118" t="s">
        <v>148</v>
      </c>
      <c r="E33" s="125">
        <v>48.53</v>
      </c>
      <c r="F33" s="112">
        <v>12.86</v>
      </c>
      <c r="G33" s="112">
        <v>6.7</v>
      </c>
      <c r="H33" s="112">
        <v>34.130000000000003</v>
      </c>
      <c r="I33" s="125">
        <v>2.95</v>
      </c>
      <c r="J33" s="125">
        <v>46.47</v>
      </c>
      <c r="K33" s="125">
        <v>2.83</v>
      </c>
      <c r="L33" s="125">
        <v>2.39</v>
      </c>
      <c r="M33" s="127">
        <v>0.79</v>
      </c>
      <c r="N33" s="113">
        <v>52.89</v>
      </c>
      <c r="O33" s="112">
        <v>57.6</v>
      </c>
      <c r="P33" s="188">
        <v>61.03</v>
      </c>
      <c r="Q33" s="136">
        <v>39</v>
      </c>
      <c r="R33" s="220">
        <v>33000</v>
      </c>
      <c r="S33" s="127">
        <v>106</v>
      </c>
    </row>
    <row r="34" spans="1:19" s="48" customFormat="1" ht="15.6" x14ac:dyDescent="0.3">
      <c r="A34" s="20">
        <v>9</v>
      </c>
      <c r="B34" s="132" t="s">
        <v>246</v>
      </c>
      <c r="C34" s="120" t="s">
        <v>247</v>
      </c>
      <c r="D34" s="120">
        <v>30</v>
      </c>
      <c r="E34" s="128">
        <v>48.5</v>
      </c>
      <c r="F34" s="116">
        <v>18.54</v>
      </c>
      <c r="G34" s="116">
        <v>7.27</v>
      </c>
      <c r="H34" s="116">
        <v>32.299999999999997</v>
      </c>
      <c r="I34" s="128">
        <v>2.74</v>
      </c>
      <c r="J34" s="128">
        <v>45.9</v>
      </c>
      <c r="K34" s="128">
        <v>2.68</v>
      </c>
      <c r="L34" s="128">
        <v>2.95</v>
      </c>
      <c r="M34" s="214">
        <v>0.79</v>
      </c>
      <c r="N34" s="109">
        <v>53.7</v>
      </c>
      <c r="O34" s="116">
        <v>62.57</v>
      </c>
      <c r="P34" s="187">
        <v>65.599999999999994</v>
      </c>
      <c r="Q34" s="137">
        <v>34.4</v>
      </c>
      <c r="R34" s="221">
        <v>33500</v>
      </c>
      <c r="S34" s="129">
        <v>109</v>
      </c>
    </row>
    <row r="35" spans="1:19" s="48" customFormat="1" ht="15.6" x14ac:dyDescent="0.3">
      <c r="A35" s="20">
        <v>8</v>
      </c>
      <c r="B35" s="133" t="s">
        <v>230</v>
      </c>
      <c r="C35" s="118" t="s">
        <v>248</v>
      </c>
      <c r="D35" s="236">
        <v>30</v>
      </c>
      <c r="E35" s="125">
        <v>47.93</v>
      </c>
      <c r="F35" s="112">
        <v>17.579999999999998</v>
      </c>
      <c r="G35" s="112">
        <v>7.13</v>
      </c>
      <c r="H35" s="112">
        <v>36</v>
      </c>
      <c r="I35" s="125">
        <v>3.04</v>
      </c>
      <c r="J35" s="125">
        <v>43.97</v>
      </c>
      <c r="K35" s="125">
        <v>2.6</v>
      </c>
      <c r="L35" s="125">
        <v>2.59</v>
      </c>
      <c r="M35" s="127">
        <v>0.77</v>
      </c>
      <c r="N35" s="113">
        <v>52.8</v>
      </c>
      <c r="O35" s="112">
        <v>61.5</v>
      </c>
      <c r="P35" s="188">
        <v>65.069999999999993</v>
      </c>
      <c r="Q35" s="136">
        <v>34.93</v>
      </c>
      <c r="R35" s="220">
        <v>32833.33</v>
      </c>
      <c r="S35" s="127">
        <v>110</v>
      </c>
    </row>
    <row r="36" spans="1:19" s="48" customFormat="1" ht="15.6" x14ac:dyDescent="0.3">
      <c r="A36" s="20">
        <v>41</v>
      </c>
      <c r="B36" s="132" t="s">
        <v>243</v>
      </c>
      <c r="C36" s="115" t="s">
        <v>249</v>
      </c>
      <c r="D36" s="120">
        <v>30</v>
      </c>
      <c r="E36" s="128">
        <v>47.93</v>
      </c>
      <c r="F36" s="116">
        <v>19.75</v>
      </c>
      <c r="G36" s="116">
        <v>6.67</v>
      </c>
      <c r="H36" s="116">
        <v>34.97</v>
      </c>
      <c r="I36" s="128">
        <v>2.94</v>
      </c>
      <c r="J36" s="128">
        <v>44.67</v>
      </c>
      <c r="K36" s="128">
        <v>2.4900000000000002</v>
      </c>
      <c r="L36" s="128">
        <v>2.61</v>
      </c>
      <c r="M36" s="214">
        <v>0.78</v>
      </c>
      <c r="N36" s="109">
        <v>51.7</v>
      </c>
      <c r="O36" s="116">
        <v>62.73</v>
      </c>
      <c r="P36" s="187">
        <v>66.099999999999994</v>
      </c>
      <c r="Q36" s="137">
        <v>33.9</v>
      </c>
      <c r="R36" s="221">
        <v>33500</v>
      </c>
      <c r="S36" s="129">
        <v>110</v>
      </c>
    </row>
    <row r="37" spans="1:19" s="48" customFormat="1" ht="15.6" x14ac:dyDescent="0.3">
      <c r="A37" s="20">
        <v>32</v>
      </c>
      <c r="B37" s="133" t="s">
        <v>250</v>
      </c>
      <c r="C37" s="118" t="s">
        <v>251</v>
      </c>
      <c r="D37" s="118">
        <v>32</v>
      </c>
      <c r="E37" s="125">
        <v>47.07</v>
      </c>
      <c r="F37" s="112">
        <v>15.43</v>
      </c>
      <c r="G37" s="112">
        <v>7.13</v>
      </c>
      <c r="H37" s="112">
        <v>33.770000000000003</v>
      </c>
      <c r="I37" s="125">
        <v>3.03</v>
      </c>
      <c r="J37" s="125">
        <v>46.7</v>
      </c>
      <c r="K37" s="125">
        <v>2.56</v>
      </c>
      <c r="L37" s="125">
        <v>2.65</v>
      </c>
      <c r="M37" s="127">
        <v>0.78</v>
      </c>
      <c r="N37" s="113">
        <v>50</v>
      </c>
      <c r="O37" s="112">
        <v>58.03</v>
      </c>
      <c r="P37" s="188">
        <v>61.8</v>
      </c>
      <c r="Q37" s="136">
        <v>38.200000000000003</v>
      </c>
      <c r="R37" s="220">
        <v>33000</v>
      </c>
      <c r="S37" s="127">
        <v>105</v>
      </c>
    </row>
    <row r="38" spans="1:19" s="48" customFormat="1" ht="15.6" x14ac:dyDescent="0.3">
      <c r="A38" s="20">
        <v>27</v>
      </c>
      <c r="B38" s="132" t="s">
        <v>252</v>
      </c>
      <c r="C38" s="115" t="s">
        <v>253</v>
      </c>
      <c r="D38" s="115">
        <v>26</v>
      </c>
      <c r="E38" s="128">
        <v>47.07</v>
      </c>
      <c r="F38" s="116">
        <v>20.92</v>
      </c>
      <c r="G38" s="116">
        <v>7.3</v>
      </c>
      <c r="H38" s="116">
        <v>32.83</v>
      </c>
      <c r="I38" s="128">
        <v>2.85</v>
      </c>
      <c r="J38" s="128">
        <v>46.27</v>
      </c>
      <c r="K38" s="128">
        <v>2.4700000000000002</v>
      </c>
      <c r="L38" s="128">
        <v>2.83</v>
      </c>
      <c r="M38" s="214">
        <v>0.79</v>
      </c>
      <c r="N38" s="109">
        <v>52.37</v>
      </c>
      <c r="O38" s="116">
        <v>62.1</v>
      </c>
      <c r="P38" s="187">
        <v>65.400000000000006</v>
      </c>
      <c r="Q38" s="137">
        <v>34.6</v>
      </c>
      <c r="R38" s="221">
        <v>33000</v>
      </c>
      <c r="S38" s="129">
        <v>107</v>
      </c>
    </row>
    <row r="39" spans="1:19" s="48" customFormat="1" ht="15.6" x14ac:dyDescent="0.3">
      <c r="A39" s="20">
        <v>23</v>
      </c>
      <c r="B39" s="133" t="s">
        <v>215</v>
      </c>
      <c r="C39" s="118" t="s">
        <v>254</v>
      </c>
      <c r="D39" s="118">
        <v>20</v>
      </c>
      <c r="E39" s="125">
        <v>47.03</v>
      </c>
      <c r="F39" s="112">
        <v>15.59</v>
      </c>
      <c r="G39" s="112">
        <v>6.83</v>
      </c>
      <c r="H39" s="112">
        <v>40.1</v>
      </c>
      <c r="I39" s="125">
        <v>3.37</v>
      </c>
      <c r="J39" s="125">
        <v>39.93</v>
      </c>
      <c r="K39" s="125">
        <v>2.94</v>
      </c>
      <c r="L39" s="125">
        <v>2.27</v>
      </c>
      <c r="M39" s="127">
        <v>0.74</v>
      </c>
      <c r="N39" s="113">
        <v>49.53</v>
      </c>
      <c r="O39" s="112">
        <v>60.67</v>
      </c>
      <c r="P39" s="188">
        <v>63.27</v>
      </c>
      <c r="Q39" s="136">
        <v>36.729999999999997</v>
      </c>
      <c r="R39" s="220">
        <v>32000</v>
      </c>
      <c r="S39" s="127">
        <v>109</v>
      </c>
    </row>
    <row r="40" spans="1:19" s="48" customFormat="1" ht="15.6" x14ac:dyDescent="0.3">
      <c r="A40" s="20">
        <v>42</v>
      </c>
      <c r="B40" s="132" t="s">
        <v>241</v>
      </c>
      <c r="C40" s="115" t="s">
        <v>255</v>
      </c>
      <c r="D40" s="115">
        <v>35</v>
      </c>
      <c r="E40" s="128">
        <v>47</v>
      </c>
      <c r="F40" s="116">
        <v>17.43</v>
      </c>
      <c r="G40" s="116">
        <v>7.07</v>
      </c>
      <c r="H40" s="116">
        <v>33.17</v>
      </c>
      <c r="I40" s="128">
        <v>2.86</v>
      </c>
      <c r="J40" s="128">
        <v>46.57</v>
      </c>
      <c r="K40" s="128">
        <v>2.41</v>
      </c>
      <c r="L40" s="128">
        <v>2.96</v>
      </c>
      <c r="M40" s="214">
        <v>0.79</v>
      </c>
      <c r="N40" s="109">
        <v>52.27</v>
      </c>
      <c r="O40" s="116">
        <v>60.8</v>
      </c>
      <c r="P40" s="187">
        <v>63.8</v>
      </c>
      <c r="Q40" s="137">
        <v>36.200000000000003</v>
      </c>
      <c r="R40" s="221">
        <v>34000</v>
      </c>
      <c r="S40" s="129">
        <v>105</v>
      </c>
    </row>
    <row r="41" spans="1:19" ht="15.9" customHeight="1" x14ac:dyDescent="0.3">
      <c r="A41" s="20">
        <v>2</v>
      </c>
      <c r="B41" s="133" t="s">
        <v>234</v>
      </c>
      <c r="C41" s="111" t="s">
        <v>256</v>
      </c>
      <c r="D41" s="111">
        <v>32</v>
      </c>
      <c r="E41" s="112">
        <v>47</v>
      </c>
      <c r="F41" s="112">
        <v>16.95</v>
      </c>
      <c r="G41" s="112">
        <v>7.3</v>
      </c>
      <c r="H41" s="112">
        <v>36.9</v>
      </c>
      <c r="I41" s="112">
        <v>2.91</v>
      </c>
      <c r="J41" s="112">
        <v>41.5</v>
      </c>
      <c r="K41" s="112">
        <v>2.46</v>
      </c>
      <c r="L41" s="112">
        <v>2.73</v>
      </c>
      <c r="M41" s="181">
        <v>0.77</v>
      </c>
      <c r="N41" s="113">
        <v>54.8</v>
      </c>
      <c r="O41" s="112">
        <v>63.17</v>
      </c>
      <c r="P41" s="188">
        <v>66.430000000000007</v>
      </c>
      <c r="Q41" s="136">
        <v>33.6</v>
      </c>
      <c r="R41" s="220">
        <v>32500</v>
      </c>
      <c r="S41" s="114">
        <v>107</v>
      </c>
    </row>
    <row r="42" spans="1:19" ht="15.9" customHeight="1" x14ac:dyDescent="0.3">
      <c r="A42" s="20">
        <v>6</v>
      </c>
      <c r="B42" s="132" t="s">
        <v>230</v>
      </c>
      <c r="C42" s="120" t="s">
        <v>257</v>
      </c>
      <c r="D42" s="120">
        <v>30</v>
      </c>
      <c r="E42" s="116">
        <v>46.93</v>
      </c>
      <c r="F42" s="120">
        <v>18.3</v>
      </c>
      <c r="G42" s="120">
        <v>7.03</v>
      </c>
      <c r="H42" s="116">
        <v>30.67</v>
      </c>
      <c r="I42" s="116">
        <v>2.66</v>
      </c>
      <c r="J42" s="116">
        <v>48.07</v>
      </c>
      <c r="K42" s="116">
        <v>2.59</v>
      </c>
      <c r="L42" s="116">
        <v>2.89</v>
      </c>
      <c r="M42" s="187">
        <v>0.8</v>
      </c>
      <c r="N42" s="109">
        <v>54.23</v>
      </c>
      <c r="O42" s="116">
        <v>63.87</v>
      </c>
      <c r="P42" s="187">
        <v>67.33</v>
      </c>
      <c r="Q42" s="137">
        <v>32.67</v>
      </c>
      <c r="R42" s="221">
        <v>32333.33</v>
      </c>
      <c r="S42" s="121">
        <v>108</v>
      </c>
    </row>
    <row r="43" spans="1:19" ht="15.9" customHeight="1" x14ac:dyDescent="0.3">
      <c r="A43" s="20">
        <v>26</v>
      </c>
      <c r="B43" s="133" t="s">
        <v>252</v>
      </c>
      <c r="C43" s="111" t="s">
        <v>258</v>
      </c>
      <c r="D43" s="111">
        <v>20</v>
      </c>
      <c r="E43" s="112">
        <v>46.6</v>
      </c>
      <c r="F43" s="112">
        <v>18.2</v>
      </c>
      <c r="G43" s="112">
        <v>7.4</v>
      </c>
      <c r="H43" s="112">
        <v>33.97</v>
      </c>
      <c r="I43" s="112">
        <v>2.68</v>
      </c>
      <c r="J43" s="112">
        <v>45.03</v>
      </c>
      <c r="K43" s="112">
        <v>2.41</v>
      </c>
      <c r="L43" s="112">
        <v>2.83</v>
      </c>
      <c r="M43" s="127">
        <v>0.79</v>
      </c>
      <c r="N43" s="266">
        <v>54.7</v>
      </c>
      <c r="O43" s="126">
        <v>63.8</v>
      </c>
      <c r="P43" s="127">
        <v>66.8</v>
      </c>
      <c r="Q43" s="217">
        <v>33.200000000000003</v>
      </c>
      <c r="R43" s="220">
        <v>32166.67</v>
      </c>
      <c r="S43" s="114">
        <v>108</v>
      </c>
    </row>
    <row r="44" spans="1:19" ht="15.9" customHeight="1" x14ac:dyDescent="0.3">
      <c r="A44" s="20">
        <v>11</v>
      </c>
      <c r="B44" s="132" t="s">
        <v>220</v>
      </c>
      <c r="C44" s="120" t="s">
        <v>259</v>
      </c>
      <c r="D44" s="120" t="s">
        <v>148</v>
      </c>
      <c r="E44" s="116">
        <v>45.93</v>
      </c>
      <c r="F44" s="116">
        <v>17.87</v>
      </c>
      <c r="G44" s="116">
        <v>7.62</v>
      </c>
      <c r="H44" s="116">
        <v>34.1</v>
      </c>
      <c r="I44" s="116">
        <v>2.69</v>
      </c>
      <c r="J44" s="116">
        <v>43.83</v>
      </c>
      <c r="K44" s="116">
        <v>2.58</v>
      </c>
      <c r="L44" s="116">
        <v>2.78</v>
      </c>
      <c r="M44" s="129">
        <v>0.79</v>
      </c>
      <c r="N44" s="267">
        <v>54.83</v>
      </c>
      <c r="O44" s="273">
        <v>63.03</v>
      </c>
      <c r="P44" s="274">
        <v>66.27</v>
      </c>
      <c r="Q44" s="275">
        <v>33.729999999999997</v>
      </c>
      <c r="R44" s="221">
        <v>31833.33</v>
      </c>
      <c r="S44" s="121">
        <v>107</v>
      </c>
    </row>
    <row r="45" spans="1:19" ht="15.9" customHeight="1" x14ac:dyDescent="0.3">
      <c r="A45" s="20">
        <v>7</v>
      </c>
      <c r="B45" s="133" t="s">
        <v>230</v>
      </c>
      <c r="C45" s="111" t="s">
        <v>260</v>
      </c>
      <c r="D45" s="111">
        <v>32</v>
      </c>
      <c r="E45" s="112">
        <v>43.85</v>
      </c>
      <c r="F45" s="112">
        <v>15.99</v>
      </c>
      <c r="G45" s="112">
        <v>7.33</v>
      </c>
      <c r="H45" s="112">
        <v>31.33</v>
      </c>
      <c r="I45" s="112">
        <v>2.66</v>
      </c>
      <c r="J45" s="112">
        <v>48.13</v>
      </c>
      <c r="K45" s="112">
        <v>2.78</v>
      </c>
      <c r="L45" s="112">
        <v>3.06</v>
      </c>
      <c r="M45" s="127">
        <v>0.8</v>
      </c>
      <c r="N45" s="266">
        <v>54.07</v>
      </c>
      <c r="O45" s="125">
        <v>62.7</v>
      </c>
      <c r="P45" s="276">
        <v>65.73</v>
      </c>
      <c r="Q45" s="277">
        <v>34.299999999999997</v>
      </c>
      <c r="R45" s="220">
        <v>33000</v>
      </c>
      <c r="S45" s="114">
        <v>109</v>
      </c>
    </row>
    <row r="46" spans="1:19" ht="15.9" customHeight="1" x14ac:dyDescent="0.3">
      <c r="A46" s="20">
        <v>38</v>
      </c>
      <c r="B46" s="132" t="s">
        <v>243</v>
      </c>
      <c r="C46" s="120" t="s">
        <v>261</v>
      </c>
      <c r="D46" s="120">
        <v>32</v>
      </c>
      <c r="E46" s="116">
        <v>43.77</v>
      </c>
      <c r="F46" s="116">
        <v>17.91</v>
      </c>
      <c r="G46" s="116">
        <v>7.1</v>
      </c>
      <c r="H46" s="116">
        <v>32.369999999999997</v>
      </c>
      <c r="I46" s="116">
        <v>2.66</v>
      </c>
      <c r="J46" s="116">
        <v>47.83</v>
      </c>
      <c r="K46" s="116">
        <v>2.37</v>
      </c>
      <c r="L46" s="116">
        <v>2.75</v>
      </c>
      <c r="M46" s="214">
        <v>0.79</v>
      </c>
      <c r="N46" s="268">
        <v>53.73</v>
      </c>
      <c r="O46" s="128">
        <v>63.3</v>
      </c>
      <c r="P46" s="278">
        <v>66.33</v>
      </c>
      <c r="Q46" s="279">
        <v>33.67</v>
      </c>
      <c r="R46" s="221">
        <v>32166.67</v>
      </c>
      <c r="S46" s="121">
        <v>105</v>
      </c>
    </row>
    <row r="47" spans="1:19" ht="15.9" customHeight="1" x14ac:dyDescent="0.3">
      <c r="A47" s="20">
        <v>12</v>
      </c>
      <c r="B47" s="133" t="s">
        <v>232</v>
      </c>
      <c r="C47" s="111" t="s">
        <v>262</v>
      </c>
      <c r="D47" s="111">
        <v>5</v>
      </c>
      <c r="E47" s="112">
        <v>43.77</v>
      </c>
      <c r="F47" s="112">
        <v>18.37</v>
      </c>
      <c r="G47" s="112">
        <v>6.9</v>
      </c>
      <c r="H47" s="112">
        <v>35.83</v>
      </c>
      <c r="I47" s="112">
        <v>2.76</v>
      </c>
      <c r="J47" s="112">
        <v>43.47</v>
      </c>
      <c r="K47" s="112">
        <v>2.67</v>
      </c>
      <c r="L47" s="112">
        <v>2.5499999999999998</v>
      </c>
      <c r="M47" s="127">
        <v>0.77</v>
      </c>
      <c r="N47" s="266">
        <v>54</v>
      </c>
      <c r="O47" s="125">
        <v>64.400000000000006</v>
      </c>
      <c r="P47" s="276">
        <v>67.13</v>
      </c>
      <c r="Q47" s="277">
        <v>32.869999999999997</v>
      </c>
      <c r="R47" s="220">
        <v>33666.67</v>
      </c>
      <c r="S47" s="114">
        <v>109</v>
      </c>
    </row>
    <row r="48" spans="1:19" ht="15.9" customHeight="1" x14ac:dyDescent="0.3">
      <c r="A48" s="20">
        <v>22</v>
      </c>
      <c r="B48" s="132" t="s">
        <v>215</v>
      </c>
      <c r="C48" s="120" t="s">
        <v>263</v>
      </c>
      <c r="D48" s="120">
        <v>25</v>
      </c>
      <c r="E48" s="116">
        <v>43.3</v>
      </c>
      <c r="F48" s="116">
        <v>18.27</v>
      </c>
      <c r="G48" s="116">
        <v>7.27</v>
      </c>
      <c r="H48" s="116">
        <v>36.4</v>
      </c>
      <c r="I48" s="116">
        <v>3.22</v>
      </c>
      <c r="J48" s="116">
        <v>42.13</v>
      </c>
      <c r="K48" s="116">
        <v>2.5499999999999998</v>
      </c>
      <c r="L48" s="116">
        <v>2.7</v>
      </c>
      <c r="M48" s="214">
        <v>0.77</v>
      </c>
      <c r="N48" s="268">
        <v>50.43</v>
      </c>
      <c r="O48" s="128">
        <v>60.47</v>
      </c>
      <c r="P48" s="278">
        <v>63.83</v>
      </c>
      <c r="Q48" s="279">
        <v>36.200000000000003</v>
      </c>
      <c r="R48" s="221">
        <v>30500</v>
      </c>
      <c r="S48" s="121">
        <v>107</v>
      </c>
    </row>
    <row r="49" spans="1:19" ht="15.9" customHeight="1" x14ac:dyDescent="0.3">
      <c r="A49" s="20">
        <v>16</v>
      </c>
      <c r="B49" s="133" t="s">
        <v>264</v>
      </c>
      <c r="C49" s="111" t="s">
        <v>265</v>
      </c>
      <c r="D49" s="111">
        <v>5</v>
      </c>
      <c r="E49" s="112">
        <v>42.33</v>
      </c>
      <c r="F49" s="112">
        <v>17.84</v>
      </c>
      <c r="G49" s="112">
        <v>6.8</v>
      </c>
      <c r="H49" s="112">
        <v>37.4</v>
      </c>
      <c r="I49" s="112">
        <v>2.87</v>
      </c>
      <c r="J49" s="112">
        <v>40.630000000000003</v>
      </c>
      <c r="K49" s="112">
        <v>2.42</v>
      </c>
      <c r="L49" s="112">
        <v>2.68</v>
      </c>
      <c r="M49" s="127">
        <v>0.77</v>
      </c>
      <c r="N49" s="266">
        <v>54.4</v>
      </c>
      <c r="O49" s="125">
        <v>64.430000000000007</v>
      </c>
      <c r="P49" s="276">
        <v>67.2</v>
      </c>
      <c r="Q49" s="277">
        <v>32.799999999999997</v>
      </c>
      <c r="R49" s="220">
        <v>34000</v>
      </c>
      <c r="S49" s="114">
        <v>108</v>
      </c>
    </row>
    <row r="50" spans="1:19" ht="15.9" customHeight="1" x14ac:dyDescent="0.3">
      <c r="A50" s="20">
        <v>17</v>
      </c>
      <c r="B50" s="132" t="s">
        <v>264</v>
      </c>
      <c r="C50" s="120" t="s">
        <v>266</v>
      </c>
      <c r="D50" s="120">
        <v>30</v>
      </c>
      <c r="E50" s="116">
        <v>42.3</v>
      </c>
      <c r="F50" s="116">
        <v>18.600000000000001</v>
      </c>
      <c r="G50" s="116">
        <v>7.23</v>
      </c>
      <c r="H50" s="116">
        <v>36.5</v>
      </c>
      <c r="I50" s="116">
        <v>3.21</v>
      </c>
      <c r="J50" s="116">
        <v>42.4</v>
      </c>
      <c r="K50" s="116">
        <v>2.69</v>
      </c>
      <c r="L50" s="116">
        <v>2.64</v>
      </c>
      <c r="M50" s="214">
        <v>0.76</v>
      </c>
      <c r="N50" s="268">
        <v>50.47</v>
      </c>
      <c r="O50" s="128">
        <v>60.7</v>
      </c>
      <c r="P50" s="278">
        <v>64.03</v>
      </c>
      <c r="Q50" s="279">
        <v>35.97</v>
      </c>
      <c r="R50" s="221">
        <v>33500</v>
      </c>
      <c r="S50" s="121">
        <v>110</v>
      </c>
    </row>
    <row r="51" spans="1:19" ht="15.9" customHeight="1" x14ac:dyDescent="0.3">
      <c r="A51" s="20">
        <v>40</v>
      </c>
      <c r="B51" s="133" t="s">
        <v>243</v>
      </c>
      <c r="C51" s="111" t="s">
        <v>267</v>
      </c>
      <c r="D51" s="111">
        <v>30</v>
      </c>
      <c r="E51" s="112">
        <v>41.97</v>
      </c>
      <c r="F51" s="112">
        <v>20.67</v>
      </c>
      <c r="G51" s="112">
        <v>7.6</v>
      </c>
      <c r="H51" s="112">
        <v>34.4</v>
      </c>
      <c r="I51" s="112">
        <v>2.9</v>
      </c>
      <c r="J51" s="112">
        <v>43.9</v>
      </c>
      <c r="K51" s="112">
        <v>2.85</v>
      </c>
      <c r="L51" s="112">
        <v>2.87</v>
      </c>
      <c r="M51" s="127">
        <v>0.78</v>
      </c>
      <c r="N51" s="266">
        <v>54.13</v>
      </c>
      <c r="O51" s="125">
        <v>63.7</v>
      </c>
      <c r="P51" s="276">
        <v>66.47</v>
      </c>
      <c r="Q51" s="277">
        <v>33.53</v>
      </c>
      <c r="R51" s="220">
        <v>33500</v>
      </c>
      <c r="S51" s="114">
        <v>108</v>
      </c>
    </row>
    <row r="52" spans="1:19" ht="15.9" customHeight="1" x14ac:dyDescent="0.3">
      <c r="A52" s="20">
        <v>46</v>
      </c>
      <c r="B52" s="132" t="s">
        <v>228</v>
      </c>
      <c r="C52" s="120" t="s">
        <v>268</v>
      </c>
      <c r="D52" s="120">
        <v>5</v>
      </c>
      <c r="E52" s="116">
        <v>41.83</v>
      </c>
      <c r="F52" s="116">
        <v>16.07</v>
      </c>
      <c r="G52" s="116">
        <v>7.47</v>
      </c>
      <c r="H52" s="116">
        <v>39</v>
      </c>
      <c r="I52" s="116">
        <v>3.44</v>
      </c>
      <c r="J52" s="116">
        <v>39.700000000000003</v>
      </c>
      <c r="K52" s="116">
        <v>3.17</v>
      </c>
      <c r="L52" s="116">
        <v>2.5099999999999998</v>
      </c>
      <c r="M52" s="214">
        <v>0.74</v>
      </c>
      <c r="N52" s="268">
        <v>49.47</v>
      </c>
      <c r="O52" s="128">
        <v>59.17</v>
      </c>
      <c r="P52" s="278">
        <v>61.87</v>
      </c>
      <c r="Q52" s="279">
        <v>38.130000000000003</v>
      </c>
      <c r="R52" s="221">
        <v>32666.67</v>
      </c>
      <c r="S52" s="121">
        <v>109</v>
      </c>
    </row>
    <row r="53" spans="1:19" ht="15.9" customHeight="1" x14ac:dyDescent="0.3">
      <c r="A53" s="20">
        <v>28</v>
      </c>
      <c r="B53" s="133" t="s">
        <v>252</v>
      </c>
      <c r="C53" s="111" t="s">
        <v>269</v>
      </c>
      <c r="D53" s="111">
        <v>20</v>
      </c>
      <c r="E53" s="112">
        <v>41.6</v>
      </c>
      <c r="F53" s="112">
        <v>20.2</v>
      </c>
      <c r="G53" s="112">
        <v>7.07</v>
      </c>
      <c r="H53" s="112">
        <v>35.700000000000003</v>
      </c>
      <c r="I53" s="112">
        <v>2.95</v>
      </c>
      <c r="J53" s="112">
        <v>42.6</v>
      </c>
      <c r="K53" s="112">
        <v>2.79</v>
      </c>
      <c r="L53" s="112">
        <v>2.68</v>
      </c>
      <c r="M53" s="127">
        <v>0.77</v>
      </c>
      <c r="N53" s="266">
        <v>52.47</v>
      </c>
      <c r="O53" s="125">
        <v>62.73</v>
      </c>
      <c r="P53" s="276">
        <v>65.430000000000007</v>
      </c>
      <c r="Q53" s="277">
        <v>34.57</v>
      </c>
      <c r="R53" s="220">
        <v>34000</v>
      </c>
      <c r="S53" s="114">
        <v>109</v>
      </c>
    </row>
    <row r="54" spans="1:19" ht="15.9" customHeight="1" x14ac:dyDescent="0.3">
      <c r="A54" s="20">
        <v>37</v>
      </c>
      <c r="B54" s="132" t="s">
        <v>245</v>
      </c>
      <c r="C54" s="120">
        <v>5200</v>
      </c>
      <c r="D54" s="120" t="s">
        <v>148</v>
      </c>
      <c r="E54" s="116">
        <v>41.4</v>
      </c>
      <c r="F54" s="116">
        <v>18</v>
      </c>
      <c r="G54" s="116">
        <v>7.47</v>
      </c>
      <c r="H54" s="116">
        <v>36.869999999999997</v>
      </c>
      <c r="I54" s="116">
        <v>3.1</v>
      </c>
      <c r="J54" s="116">
        <v>40.17</v>
      </c>
      <c r="K54" s="116">
        <v>2.64</v>
      </c>
      <c r="L54" s="116">
        <v>2.81</v>
      </c>
      <c r="M54" s="214">
        <v>0.77</v>
      </c>
      <c r="N54" s="268">
        <v>52.5</v>
      </c>
      <c r="O54" s="128">
        <v>62.03</v>
      </c>
      <c r="P54" s="278">
        <v>64.83</v>
      </c>
      <c r="Q54" s="279">
        <v>35.17</v>
      </c>
      <c r="R54" s="221">
        <v>32500</v>
      </c>
      <c r="S54" s="121">
        <v>108</v>
      </c>
    </row>
    <row r="55" spans="1:19" ht="15.9" customHeight="1" x14ac:dyDescent="0.3">
      <c r="A55" s="20">
        <v>44</v>
      </c>
      <c r="B55" s="133" t="s">
        <v>241</v>
      </c>
      <c r="C55" s="111" t="s">
        <v>270</v>
      </c>
      <c r="D55" s="111">
        <v>34</v>
      </c>
      <c r="E55" s="112">
        <v>41.37</v>
      </c>
      <c r="F55" s="112">
        <v>17.670000000000002</v>
      </c>
      <c r="G55" s="112">
        <v>7</v>
      </c>
      <c r="H55" s="112">
        <v>41.83</v>
      </c>
      <c r="I55" s="112">
        <v>3.73</v>
      </c>
      <c r="J55" s="112">
        <v>37.07</v>
      </c>
      <c r="K55" s="112">
        <v>3.01</v>
      </c>
      <c r="L55" s="112">
        <v>2.36</v>
      </c>
      <c r="M55" s="127">
        <v>0.73</v>
      </c>
      <c r="N55" s="266">
        <v>46.43</v>
      </c>
      <c r="O55" s="125">
        <v>58.93</v>
      </c>
      <c r="P55" s="276">
        <v>61.53</v>
      </c>
      <c r="Q55" s="277">
        <v>38.47</v>
      </c>
      <c r="R55" s="220">
        <v>32166.67</v>
      </c>
      <c r="S55" s="114">
        <v>109</v>
      </c>
    </row>
    <row r="56" spans="1:19" ht="15.9" customHeight="1" x14ac:dyDescent="0.3">
      <c r="A56" s="20">
        <v>24</v>
      </c>
      <c r="B56" s="132" t="s">
        <v>215</v>
      </c>
      <c r="C56" s="120" t="s">
        <v>271</v>
      </c>
      <c r="D56" s="120">
        <v>20</v>
      </c>
      <c r="E56" s="116">
        <v>40.57</v>
      </c>
      <c r="F56" s="116">
        <v>19.04</v>
      </c>
      <c r="G56" s="116">
        <v>7.3</v>
      </c>
      <c r="H56" s="116">
        <v>37.47</v>
      </c>
      <c r="I56" s="116">
        <v>3</v>
      </c>
      <c r="J56" s="116">
        <v>40.130000000000003</v>
      </c>
      <c r="K56" s="116">
        <v>2.72</v>
      </c>
      <c r="L56" s="116">
        <v>2.46</v>
      </c>
      <c r="M56" s="214">
        <v>0.76</v>
      </c>
      <c r="N56" s="268">
        <v>53.43</v>
      </c>
      <c r="O56" s="128">
        <v>64.430000000000007</v>
      </c>
      <c r="P56" s="278">
        <v>67.2</v>
      </c>
      <c r="Q56" s="279">
        <v>32.799999999999997</v>
      </c>
      <c r="R56" s="221">
        <v>32500</v>
      </c>
      <c r="S56" s="121">
        <v>110</v>
      </c>
    </row>
    <row r="57" spans="1:19" ht="15.9" customHeight="1" x14ac:dyDescent="0.3">
      <c r="A57" s="20">
        <v>3</v>
      </c>
      <c r="B57" s="134" t="s">
        <v>234</v>
      </c>
      <c r="C57" s="215" t="s">
        <v>272</v>
      </c>
      <c r="D57" s="215">
        <v>32</v>
      </c>
      <c r="E57" s="183">
        <v>39.33</v>
      </c>
      <c r="F57" s="183">
        <v>21.9</v>
      </c>
      <c r="G57" s="183">
        <v>7.43</v>
      </c>
      <c r="H57" s="183">
        <v>35.97</v>
      </c>
      <c r="I57" s="183">
        <v>3.16</v>
      </c>
      <c r="J57" s="183">
        <v>43.07</v>
      </c>
      <c r="K57" s="183">
        <v>2.75</v>
      </c>
      <c r="L57" s="183">
        <v>2.94</v>
      </c>
      <c r="M57" s="216">
        <v>0.77</v>
      </c>
      <c r="N57" s="269">
        <v>51.03</v>
      </c>
      <c r="O57" s="280">
        <v>59.83</v>
      </c>
      <c r="P57" s="281">
        <v>63.2</v>
      </c>
      <c r="Q57" s="282">
        <v>36.799999999999997</v>
      </c>
      <c r="R57" s="222">
        <v>33666.67</v>
      </c>
      <c r="S57" s="223">
        <v>110</v>
      </c>
    </row>
    <row r="58" spans="1:19" ht="15.9" customHeight="1" x14ac:dyDescent="0.3">
      <c r="B58" s="286"/>
      <c r="C58" s="286"/>
      <c r="D58" s="292" t="s">
        <v>279</v>
      </c>
      <c r="E58" s="123">
        <v>46.48527777777776</v>
      </c>
      <c r="F58" s="123">
        <v>17.170833333333334</v>
      </c>
      <c r="G58" s="123">
        <v>7.2055555555555566</v>
      </c>
      <c r="H58" s="123">
        <v>34.963055555555556</v>
      </c>
      <c r="I58" s="123">
        <v>2.9424999999999999</v>
      </c>
      <c r="J58" s="123">
        <v>44.26944444444446</v>
      </c>
      <c r="K58" s="123">
        <v>2.6436111111111114</v>
      </c>
      <c r="L58" s="123">
        <v>2.670555555555556</v>
      </c>
      <c r="M58" s="225">
        <v>0.77527777777777773</v>
      </c>
      <c r="N58" s="270">
        <v>52.450555555555567</v>
      </c>
      <c r="O58" s="283">
        <v>61.632222222222225</v>
      </c>
      <c r="P58" s="284">
        <v>64.751666666666651</v>
      </c>
      <c r="Q58" s="285">
        <v>35.252500000000005</v>
      </c>
      <c r="R58" s="224">
        <v>32831.913055555553</v>
      </c>
      <c r="S58" s="124"/>
    </row>
    <row r="59" spans="1:19" ht="15.9" customHeight="1" x14ac:dyDescent="0.3">
      <c r="B59" s="287"/>
      <c r="C59" s="288"/>
      <c r="D59" s="290"/>
      <c r="E59" s="211"/>
      <c r="F59" s="211"/>
      <c r="G59" s="211"/>
      <c r="H59" s="211"/>
      <c r="I59" s="211"/>
      <c r="J59" s="211"/>
      <c r="K59" s="211"/>
      <c r="L59" s="211"/>
      <c r="M59" s="211"/>
      <c r="N59" s="210"/>
      <c r="O59" s="211"/>
      <c r="P59" s="211"/>
      <c r="Q59" s="211"/>
      <c r="R59" s="211"/>
      <c r="S59" s="291"/>
    </row>
    <row r="60" spans="1:19" ht="15.9" customHeight="1" x14ac:dyDescent="0.3">
      <c r="B60" s="286"/>
      <c r="C60" s="289"/>
      <c r="D60" s="293" t="s">
        <v>278</v>
      </c>
      <c r="E60" s="199">
        <v>46.82</v>
      </c>
      <c r="F60" s="199">
        <v>16.91</v>
      </c>
      <c r="G60" s="199">
        <v>7.17</v>
      </c>
      <c r="H60" s="199">
        <v>34.86</v>
      </c>
      <c r="I60" s="199">
        <v>2.94</v>
      </c>
      <c r="J60" s="199">
        <v>44.5</v>
      </c>
      <c r="K60" s="199">
        <v>2.63</v>
      </c>
      <c r="L60" s="226">
        <v>2.66</v>
      </c>
      <c r="M60" s="227">
        <v>0.78</v>
      </c>
      <c r="N60" s="170">
        <v>52.43</v>
      </c>
      <c r="O60" s="226">
        <v>61.51</v>
      </c>
      <c r="P60" s="227">
        <v>64.7</v>
      </c>
      <c r="Q60" s="230">
        <v>35.31</v>
      </c>
      <c r="R60" s="232">
        <v>32840.03</v>
      </c>
      <c r="S60" s="233"/>
    </row>
    <row r="61" spans="1:19" ht="15.9" customHeight="1" x14ac:dyDescent="0.3">
      <c r="B61" s="287"/>
      <c r="C61" s="288"/>
      <c r="D61" s="294" t="s">
        <v>273</v>
      </c>
      <c r="E61" s="237">
        <v>4.57</v>
      </c>
      <c r="F61" s="237">
        <v>2.83</v>
      </c>
      <c r="G61" s="237">
        <v>0.44</v>
      </c>
      <c r="H61" s="237">
        <v>4.7300000000000004</v>
      </c>
      <c r="I61" s="237">
        <v>0.53</v>
      </c>
      <c r="J61" s="237">
        <v>5.42</v>
      </c>
      <c r="K61" s="237">
        <v>0.45</v>
      </c>
      <c r="L61" s="238">
        <v>0.35</v>
      </c>
      <c r="M61" s="239">
        <v>0.03</v>
      </c>
      <c r="N61" s="271">
        <v>4.46</v>
      </c>
      <c r="O61" s="238">
        <v>4.53</v>
      </c>
      <c r="P61" s="239">
        <v>4.58</v>
      </c>
      <c r="Q61" s="240">
        <v>4.58</v>
      </c>
      <c r="R61" s="241">
        <v>1767.85</v>
      </c>
      <c r="S61" s="242"/>
    </row>
    <row r="62" spans="1:19" ht="15.9" customHeight="1" x14ac:dyDescent="0.3">
      <c r="B62" s="286"/>
      <c r="C62" s="289"/>
      <c r="D62" s="295" t="s">
        <v>274</v>
      </c>
      <c r="E62" s="171">
        <v>7.19</v>
      </c>
      <c r="F62" s="171">
        <v>12.31</v>
      </c>
      <c r="G62" s="171">
        <v>4.5199999999999996</v>
      </c>
      <c r="H62" s="171">
        <v>9.98</v>
      </c>
      <c r="I62" s="171">
        <v>13.33</v>
      </c>
      <c r="J62" s="171">
        <v>8.98</v>
      </c>
      <c r="K62" s="171">
        <v>12.58</v>
      </c>
      <c r="L62" s="228">
        <v>9.7200000000000006</v>
      </c>
      <c r="M62" s="229">
        <v>2.92</v>
      </c>
      <c r="N62" s="272">
        <v>6.27</v>
      </c>
      <c r="O62" s="228">
        <v>5.42</v>
      </c>
      <c r="P62" s="229">
        <v>5.22</v>
      </c>
      <c r="Q62" s="231">
        <v>9.57</v>
      </c>
      <c r="R62" s="234">
        <v>3.97</v>
      </c>
      <c r="S62" s="235"/>
    </row>
    <row r="63" spans="1:19" ht="15.9" customHeight="1" x14ac:dyDescent="0.3">
      <c r="B63" s="49" t="s">
        <v>145</v>
      </c>
      <c r="C63" s="17"/>
      <c r="D63" s="84"/>
      <c r="E63" s="36"/>
      <c r="F63" s="29"/>
      <c r="G63" s="28"/>
      <c r="H63" s="28"/>
      <c r="I63" s="28"/>
      <c r="J63" s="28"/>
      <c r="K63" s="28"/>
      <c r="L63" s="28"/>
      <c r="S63" s="73"/>
    </row>
    <row r="64" spans="1:19" ht="15.9" customHeight="1" x14ac:dyDescent="0.3">
      <c r="B64" s="47" t="s">
        <v>146</v>
      </c>
      <c r="C64" s="21"/>
      <c r="D64" s="83"/>
      <c r="E64" s="35"/>
      <c r="F64" s="28"/>
      <c r="G64" s="28"/>
      <c r="H64" s="28"/>
      <c r="I64" s="28"/>
      <c r="J64" s="28"/>
      <c r="K64" s="28"/>
      <c r="L64" s="28"/>
      <c r="S64" s="73"/>
    </row>
    <row r="65" spans="2:19" ht="15.9" customHeight="1" x14ac:dyDescent="0.3">
      <c r="B65" s="49" t="s">
        <v>147</v>
      </c>
      <c r="C65" s="50"/>
      <c r="D65" s="51"/>
      <c r="E65" s="52"/>
      <c r="F65" s="52"/>
      <c r="G65" s="52"/>
      <c r="H65" s="52"/>
      <c r="I65" s="52"/>
      <c r="J65" s="52"/>
      <c r="K65" s="52"/>
      <c r="L65" s="52"/>
      <c r="M65" s="52"/>
      <c r="N65" s="52"/>
      <c r="O65" s="52"/>
      <c r="P65" s="52"/>
      <c r="Q65" s="53"/>
      <c r="R65" s="53"/>
      <c r="S65" s="75"/>
    </row>
    <row r="66" spans="2:19" ht="15.9" customHeight="1" x14ac:dyDescent="0.3">
      <c r="B66" s="49" t="s">
        <v>138</v>
      </c>
      <c r="C66" s="17"/>
      <c r="D66" s="84"/>
      <c r="E66" s="36"/>
      <c r="F66" s="29"/>
      <c r="G66" s="29"/>
      <c r="H66" s="29"/>
      <c r="I66" s="29"/>
      <c r="J66" s="29"/>
      <c r="K66" s="29"/>
      <c r="L66" s="29"/>
      <c r="S66" s="73"/>
    </row>
    <row r="67" spans="2:19" ht="15.9" customHeight="1" x14ac:dyDescent="0.3">
      <c r="B67" s="142" t="s">
        <v>165</v>
      </c>
      <c r="C67" s="21"/>
      <c r="D67" s="83"/>
      <c r="E67" s="35"/>
      <c r="F67" s="28"/>
      <c r="G67" s="29"/>
      <c r="H67" s="29"/>
      <c r="I67" s="29"/>
      <c r="J67" s="29"/>
      <c r="K67" s="29"/>
      <c r="L67" s="29"/>
      <c r="S67" s="73"/>
    </row>
    <row r="68" spans="2:19" ht="15.9" customHeight="1" x14ac:dyDescent="0.3">
      <c r="B68" s="54" t="s">
        <v>171</v>
      </c>
      <c r="C68" s="22"/>
      <c r="D68" s="85"/>
      <c r="E68" s="37"/>
      <c r="F68" s="30"/>
      <c r="G68" s="71"/>
      <c r="H68" s="71"/>
      <c r="I68" s="71"/>
      <c r="J68" s="71"/>
      <c r="K68" s="71"/>
      <c r="L68" s="71"/>
      <c r="M68" s="30"/>
      <c r="N68" s="30"/>
      <c r="O68" s="30"/>
      <c r="P68" s="30"/>
      <c r="Q68" s="22"/>
      <c r="R68" s="22"/>
      <c r="S68" s="74"/>
    </row>
  </sheetData>
  <sortState ref="A22:R40">
    <sortCondition descending="1" ref="E22:E40"/>
  </sortState>
  <mergeCells count="3">
    <mergeCell ref="N6:P6"/>
    <mergeCell ref="B9:S9"/>
    <mergeCell ref="B21:S21"/>
  </mergeCells>
  <printOptions horizontalCentered="1"/>
  <pageMargins left="0" right="0" top="0" bottom="0" header="0" footer="0"/>
  <pageSetup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tabSelected="1" zoomScaleNormal="100" workbookViewId="0">
      <selection activeCell="J30" sqref="J30"/>
    </sheetView>
  </sheetViews>
  <sheetFormatPr defaultColWidth="9.109375" defaultRowHeight="14.4" x14ac:dyDescent="0.3"/>
  <cols>
    <col min="1" max="1" width="9.109375" style="46"/>
    <col min="2" max="2" width="24.5546875" style="46" bestFit="1" customWidth="1"/>
    <col min="3" max="3" width="27.33203125" style="46" customWidth="1"/>
    <col min="4" max="4" width="25.44140625" style="46" customWidth="1"/>
    <col min="5" max="5" width="17.33203125" style="46" customWidth="1"/>
    <col min="6" max="6" width="14.109375" style="46" customWidth="1"/>
    <col min="7" max="16384" width="9.109375" style="6"/>
  </cols>
  <sheetData>
    <row r="1" spans="1:6" ht="57.6" x14ac:dyDescent="0.3">
      <c r="A1" s="148" t="s">
        <v>143</v>
      </c>
      <c r="B1" s="149" t="s">
        <v>46</v>
      </c>
      <c r="C1" s="149" t="s">
        <v>47</v>
      </c>
      <c r="D1" s="169" t="s">
        <v>172</v>
      </c>
      <c r="E1" s="169" t="s">
        <v>204</v>
      </c>
      <c r="F1" s="150" t="s">
        <v>48</v>
      </c>
    </row>
    <row r="2" spans="1:6" x14ac:dyDescent="0.3">
      <c r="A2" s="151" t="s">
        <v>148</v>
      </c>
      <c r="B2" s="152" t="s">
        <v>141</v>
      </c>
      <c r="C2" s="152" t="s">
        <v>38</v>
      </c>
      <c r="D2" s="153" t="s">
        <v>38</v>
      </c>
      <c r="E2" s="154" t="s">
        <v>52</v>
      </c>
      <c r="F2" s="153" t="s">
        <v>157</v>
      </c>
    </row>
    <row r="3" spans="1:6" x14ac:dyDescent="0.3">
      <c r="A3" s="151" t="s">
        <v>45</v>
      </c>
      <c r="B3" s="152" t="s">
        <v>162</v>
      </c>
      <c r="C3" s="152" t="s">
        <v>38</v>
      </c>
      <c r="D3" s="153" t="s">
        <v>38</v>
      </c>
      <c r="E3" s="154" t="s">
        <v>52</v>
      </c>
      <c r="F3" s="153" t="s">
        <v>36</v>
      </c>
    </row>
    <row r="4" spans="1:6" x14ac:dyDescent="0.3">
      <c r="A4" s="352" t="s">
        <v>49</v>
      </c>
      <c r="B4" s="352"/>
      <c r="C4" s="352"/>
      <c r="D4" s="352"/>
      <c r="E4" s="352"/>
      <c r="F4" s="352"/>
    </row>
    <row r="5" spans="1:6" x14ac:dyDescent="0.3">
      <c r="A5" s="155">
        <v>1</v>
      </c>
      <c r="B5" s="156" t="s">
        <v>142</v>
      </c>
      <c r="C5" s="155" t="s">
        <v>38</v>
      </c>
      <c r="D5" s="155" t="s">
        <v>38</v>
      </c>
      <c r="E5" s="157" t="s">
        <v>52</v>
      </c>
      <c r="F5" s="155" t="s">
        <v>36</v>
      </c>
    </row>
    <row r="6" spans="1:6" x14ac:dyDescent="0.3">
      <c r="A6" s="158">
        <v>2</v>
      </c>
      <c r="B6" s="159" t="s">
        <v>50</v>
      </c>
      <c r="C6" s="158" t="s">
        <v>51</v>
      </c>
      <c r="D6" s="158" t="s">
        <v>173</v>
      </c>
      <c r="E6" s="160" t="s">
        <v>52</v>
      </c>
      <c r="F6" s="158" t="s">
        <v>53</v>
      </c>
    </row>
    <row r="7" spans="1:6" x14ac:dyDescent="0.3">
      <c r="A7" s="155">
        <v>3</v>
      </c>
      <c r="B7" s="161" t="s">
        <v>54</v>
      </c>
      <c r="C7" s="162" t="s">
        <v>55</v>
      </c>
      <c r="D7" s="158" t="s">
        <v>173</v>
      </c>
      <c r="E7" s="162" t="s">
        <v>56</v>
      </c>
      <c r="F7" s="162" t="s">
        <v>53</v>
      </c>
    </row>
    <row r="8" spans="1:6" ht="28.8" x14ac:dyDescent="0.3">
      <c r="A8" s="158">
        <v>4</v>
      </c>
      <c r="B8" s="161" t="s">
        <v>41</v>
      </c>
      <c r="C8" s="162" t="s">
        <v>57</v>
      </c>
      <c r="D8" s="163" t="s">
        <v>58</v>
      </c>
      <c r="E8" s="164" t="s">
        <v>52</v>
      </c>
      <c r="F8" s="162" t="s">
        <v>53</v>
      </c>
    </row>
    <row r="9" spans="1:6" ht="28.8" x14ac:dyDescent="0.3">
      <c r="A9" s="155">
        <v>5</v>
      </c>
      <c r="B9" s="161" t="s">
        <v>42</v>
      </c>
      <c r="C9" s="163" t="s">
        <v>59</v>
      </c>
      <c r="D9" s="163" t="s">
        <v>58</v>
      </c>
      <c r="E9" s="162" t="s">
        <v>56</v>
      </c>
      <c r="F9" s="162" t="s">
        <v>53</v>
      </c>
    </row>
    <row r="10" spans="1:6" ht="14.4" customHeight="1" x14ac:dyDescent="0.3">
      <c r="A10" s="158">
        <v>6</v>
      </c>
      <c r="B10" s="161" t="s">
        <v>158</v>
      </c>
      <c r="C10" s="163" t="s">
        <v>159</v>
      </c>
      <c r="D10" s="163" t="s">
        <v>174</v>
      </c>
      <c r="E10" s="164" t="s">
        <v>205</v>
      </c>
      <c r="F10" s="354" t="s">
        <v>160</v>
      </c>
    </row>
    <row r="11" spans="1:6" ht="28.8" x14ac:dyDescent="0.3">
      <c r="A11" s="155">
        <v>7</v>
      </c>
      <c r="B11" s="161" t="s">
        <v>60</v>
      </c>
      <c r="C11" s="163" t="s">
        <v>61</v>
      </c>
      <c r="D11" s="163" t="s">
        <v>174</v>
      </c>
      <c r="E11" s="162" t="s">
        <v>208</v>
      </c>
      <c r="F11" s="354"/>
    </row>
    <row r="12" spans="1:6" ht="28.8" x14ac:dyDescent="0.3">
      <c r="A12" s="158">
        <v>8</v>
      </c>
      <c r="B12" s="165" t="s">
        <v>175</v>
      </c>
      <c r="C12" s="162" t="s">
        <v>62</v>
      </c>
      <c r="D12" s="163" t="s">
        <v>58</v>
      </c>
      <c r="E12" s="164" t="s">
        <v>52</v>
      </c>
      <c r="F12" s="354"/>
    </row>
    <row r="13" spans="1:6" ht="28.8" x14ac:dyDescent="0.3">
      <c r="A13" s="155">
        <v>9</v>
      </c>
      <c r="B13" s="165" t="s">
        <v>63</v>
      </c>
      <c r="C13" s="163" t="s">
        <v>64</v>
      </c>
      <c r="D13" s="163" t="s">
        <v>176</v>
      </c>
      <c r="E13" s="162" t="s">
        <v>208</v>
      </c>
      <c r="F13" s="354"/>
    </row>
    <row r="14" spans="1:6" ht="28.8" x14ac:dyDescent="0.3">
      <c r="A14" s="158">
        <v>10</v>
      </c>
      <c r="B14" s="165" t="s">
        <v>65</v>
      </c>
      <c r="C14" s="163" t="s">
        <v>66</v>
      </c>
      <c r="D14" s="163" t="s">
        <v>58</v>
      </c>
      <c r="E14" s="162" t="s">
        <v>56</v>
      </c>
      <c r="F14" s="354"/>
    </row>
    <row r="15" spans="1:6" x14ac:dyDescent="0.3">
      <c r="A15" s="352" t="s">
        <v>67</v>
      </c>
      <c r="B15" s="352"/>
      <c r="C15" s="352"/>
      <c r="D15" s="352"/>
      <c r="E15" s="352"/>
      <c r="F15" s="352"/>
    </row>
    <row r="16" spans="1:6" ht="14.4" customHeight="1" x14ac:dyDescent="0.3">
      <c r="A16" s="158">
        <v>11</v>
      </c>
      <c r="B16" s="161" t="s">
        <v>68</v>
      </c>
      <c r="C16" s="162" t="s">
        <v>69</v>
      </c>
      <c r="D16" s="163" t="s">
        <v>177</v>
      </c>
      <c r="E16" s="164" t="s">
        <v>209</v>
      </c>
      <c r="F16" s="354" t="s">
        <v>70</v>
      </c>
    </row>
    <row r="17" spans="1:6" x14ac:dyDescent="0.3">
      <c r="A17" s="158">
        <v>12</v>
      </c>
      <c r="B17" s="161" t="s">
        <v>71</v>
      </c>
      <c r="C17" s="162" t="s">
        <v>72</v>
      </c>
      <c r="D17" s="166" t="s">
        <v>52</v>
      </c>
      <c r="E17" s="162" t="s">
        <v>56</v>
      </c>
      <c r="F17" s="354"/>
    </row>
    <row r="18" spans="1:6" x14ac:dyDescent="0.3">
      <c r="A18" s="158">
        <v>13</v>
      </c>
      <c r="B18" s="161" t="s">
        <v>73</v>
      </c>
      <c r="C18" s="162" t="s">
        <v>74</v>
      </c>
      <c r="D18" s="163" t="s">
        <v>178</v>
      </c>
      <c r="E18" s="164" t="s">
        <v>210</v>
      </c>
      <c r="F18" s="354"/>
    </row>
    <row r="19" spans="1:6" x14ac:dyDescent="0.3">
      <c r="A19" s="352" t="s">
        <v>75</v>
      </c>
      <c r="B19" s="352"/>
      <c r="C19" s="352"/>
      <c r="D19" s="352"/>
      <c r="E19" s="352"/>
      <c r="F19" s="352"/>
    </row>
    <row r="20" spans="1:6" x14ac:dyDescent="0.3">
      <c r="A20" s="158">
        <v>14</v>
      </c>
      <c r="B20" s="161" t="s">
        <v>179</v>
      </c>
      <c r="C20" s="163" t="s">
        <v>76</v>
      </c>
      <c r="D20" s="163" t="s">
        <v>180</v>
      </c>
      <c r="E20" s="162" t="s">
        <v>206</v>
      </c>
      <c r="F20" s="162" t="s">
        <v>77</v>
      </c>
    </row>
    <row r="21" spans="1:6" x14ac:dyDescent="0.3">
      <c r="A21" s="158">
        <v>15</v>
      </c>
      <c r="B21" s="161" t="s">
        <v>181</v>
      </c>
      <c r="C21" s="163" t="s">
        <v>78</v>
      </c>
      <c r="D21" s="163" t="s">
        <v>177</v>
      </c>
      <c r="E21" s="164" t="s">
        <v>205</v>
      </c>
      <c r="F21" s="162" t="s">
        <v>77</v>
      </c>
    </row>
    <row r="22" spans="1:6" x14ac:dyDescent="0.3">
      <c r="A22" s="158">
        <v>16</v>
      </c>
      <c r="B22" s="159" t="s">
        <v>182</v>
      </c>
      <c r="C22" s="167" t="s">
        <v>183</v>
      </c>
      <c r="D22" s="167" t="s">
        <v>176</v>
      </c>
      <c r="E22" s="164" t="s">
        <v>207</v>
      </c>
      <c r="F22" s="158" t="s">
        <v>77</v>
      </c>
    </row>
    <row r="23" spans="1:6" ht="28.8" x14ac:dyDescent="0.3">
      <c r="A23" s="158">
        <v>17</v>
      </c>
      <c r="B23" s="161" t="s">
        <v>184</v>
      </c>
      <c r="C23" s="163" t="s">
        <v>79</v>
      </c>
      <c r="D23" s="163" t="s">
        <v>80</v>
      </c>
      <c r="E23" s="164" t="s">
        <v>52</v>
      </c>
      <c r="F23" s="162" t="s">
        <v>77</v>
      </c>
    </row>
    <row r="24" spans="1:6" x14ac:dyDescent="0.3">
      <c r="A24" s="158">
        <v>18</v>
      </c>
      <c r="B24" s="161" t="s">
        <v>185</v>
      </c>
      <c r="C24" s="163" t="s">
        <v>81</v>
      </c>
      <c r="D24" s="163" t="s">
        <v>178</v>
      </c>
      <c r="E24" s="164" t="s">
        <v>207</v>
      </c>
      <c r="F24" s="162" t="s">
        <v>77</v>
      </c>
    </row>
    <row r="25" spans="1:6" ht="28.8" x14ac:dyDescent="0.3">
      <c r="A25" s="158">
        <v>19</v>
      </c>
      <c r="B25" s="161" t="s">
        <v>186</v>
      </c>
      <c r="C25" s="163" t="s">
        <v>82</v>
      </c>
      <c r="D25" s="163" t="s">
        <v>178</v>
      </c>
      <c r="E25" s="164" t="s">
        <v>207</v>
      </c>
      <c r="F25" s="162" t="s">
        <v>77</v>
      </c>
    </row>
    <row r="26" spans="1:6" x14ac:dyDescent="0.3">
      <c r="A26" s="158">
        <v>20</v>
      </c>
      <c r="B26" s="161" t="s">
        <v>83</v>
      </c>
      <c r="C26" s="163" t="s">
        <v>78</v>
      </c>
      <c r="D26" s="163" t="s">
        <v>177</v>
      </c>
      <c r="E26" s="164" t="s">
        <v>205</v>
      </c>
      <c r="F26" s="162" t="s">
        <v>77</v>
      </c>
    </row>
    <row r="27" spans="1:6" x14ac:dyDescent="0.3">
      <c r="A27" s="158">
        <v>21</v>
      </c>
      <c r="B27" s="161" t="s">
        <v>187</v>
      </c>
      <c r="C27" s="163" t="s">
        <v>72</v>
      </c>
      <c r="D27" s="166" t="s">
        <v>52</v>
      </c>
      <c r="E27" s="162" t="s">
        <v>56</v>
      </c>
      <c r="F27" s="162" t="s">
        <v>77</v>
      </c>
    </row>
    <row r="28" spans="1:6" x14ac:dyDescent="0.3">
      <c r="A28" s="158">
        <v>22</v>
      </c>
      <c r="B28" s="161" t="s">
        <v>84</v>
      </c>
      <c r="C28" s="163" t="s">
        <v>74</v>
      </c>
      <c r="D28" s="163" t="s">
        <v>176</v>
      </c>
      <c r="E28" s="162" t="s">
        <v>206</v>
      </c>
      <c r="F28" s="162" t="s">
        <v>77</v>
      </c>
    </row>
    <row r="29" spans="1:6" ht="28.8" x14ac:dyDescent="0.3">
      <c r="A29" s="158">
        <v>23</v>
      </c>
      <c r="B29" s="159" t="s">
        <v>188</v>
      </c>
      <c r="C29" s="167" t="s">
        <v>62</v>
      </c>
      <c r="D29" s="167" t="s">
        <v>189</v>
      </c>
      <c r="E29" s="160" t="s">
        <v>52</v>
      </c>
      <c r="F29" s="158" t="s">
        <v>77</v>
      </c>
    </row>
    <row r="30" spans="1:6" x14ac:dyDescent="0.3">
      <c r="A30" s="158">
        <v>24</v>
      </c>
      <c r="B30" s="161" t="s">
        <v>85</v>
      </c>
      <c r="C30" s="163" t="s">
        <v>190</v>
      </c>
      <c r="D30" s="163" t="s">
        <v>180</v>
      </c>
      <c r="E30" s="162" t="s">
        <v>207</v>
      </c>
      <c r="F30" s="162" t="s">
        <v>77</v>
      </c>
    </row>
    <row r="31" spans="1:6" x14ac:dyDescent="0.3">
      <c r="A31" s="158">
        <v>25</v>
      </c>
      <c r="B31" s="161" t="s">
        <v>86</v>
      </c>
      <c r="C31" s="163" t="s">
        <v>81</v>
      </c>
      <c r="D31" s="163" t="s">
        <v>176</v>
      </c>
      <c r="E31" s="162" t="s">
        <v>207</v>
      </c>
      <c r="F31" s="162" t="s">
        <v>77</v>
      </c>
    </row>
    <row r="32" spans="1:6" ht="28.8" x14ac:dyDescent="0.3">
      <c r="A32" s="158">
        <v>26</v>
      </c>
      <c r="B32" s="161" t="s">
        <v>87</v>
      </c>
      <c r="C32" s="163" t="s">
        <v>82</v>
      </c>
      <c r="D32" s="163" t="s">
        <v>176</v>
      </c>
      <c r="E32" s="162" t="s">
        <v>207</v>
      </c>
      <c r="F32" s="162" t="s">
        <v>77</v>
      </c>
    </row>
    <row r="33" spans="1:6" x14ac:dyDescent="0.3">
      <c r="A33" s="352" t="s">
        <v>88</v>
      </c>
      <c r="B33" s="352"/>
      <c r="C33" s="352"/>
      <c r="D33" s="352"/>
      <c r="E33" s="352"/>
      <c r="F33" s="352"/>
    </row>
    <row r="34" spans="1:6" x14ac:dyDescent="0.3">
      <c r="A34" s="158">
        <v>27</v>
      </c>
      <c r="B34" s="161" t="s">
        <v>89</v>
      </c>
      <c r="C34" s="162" t="s">
        <v>51</v>
      </c>
      <c r="D34" s="163" t="s">
        <v>173</v>
      </c>
      <c r="E34" s="164" t="s">
        <v>52</v>
      </c>
      <c r="F34" s="162" t="s">
        <v>45</v>
      </c>
    </row>
    <row r="35" spans="1:6" x14ac:dyDescent="0.3">
      <c r="A35" s="158">
        <v>28</v>
      </c>
      <c r="B35" s="161" t="s">
        <v>90</v>
      </c>
      <c r="C35" s="162" t="s">
        <v>91</v>
      </c>
      <c r="D35" s="166" t="s">
        <v>52</v>
      </c>
      <c r="E35" s="162" t="s">
        <v>56</v>
      </c>
      <c r="F35" s="162" t="s">
        <v>45</v>
      </c>
    </row>
    <row r="36" spans="1:6" x14ac:dyDescent="0.3">
      <c r="A36" s="158">
        <v>29</v>
      </c>
      <c r="B36" s="161" t="s">
        <v>92</v>
      </c>
      <c r="C36" s="162" t="s">
        <v>93</v>
      </c>
      <c r="D36" s="163" t="s">
        <v>191</v>
      </c>
      <c r="E36" s="162" t="s">
        <v>56</v>
      </c>
      <c r="F36" s="162" t="s">
        <v>45</v>
      </c>
    </row>
    <row r="37" spans="1:6" ht="28.8" x14ac:dyDescent="0.3">
      <c r="A37" s="158">
        <v>30</v>
      </c>
      <c r="B37" s="165" t="s">
        <v>94</v>
      </c>
      <c r="C37" s="162" t="s">
        <v>95</v>
      </c>
      <c r="D37" s="163" t="s">
        <v>96</v>
      </c>
      <c r="E37" s="164" t="s">
        <v>213</v>
      </c>
      <c r="F37" s="162" t="s">
        <v>45</v>
      </c>
    </row>
    <row r="38" spans="1:6" ht="28.8" x14ac:dyDescent="0.3">
      <c r="A38" s="158">
        <v>31</v>
      </c>
      <c r="B38" s="165" t="s">
        <v>97</v>
      </c>
      <c r="C38" s="163" t="s">
        <v>98</v>
      </c>
      <c r="D38" s="163" t="s">
        <v>96</v>
      </c>
      <c r="E38" s="162" t="s">
        <v>214</v>
      </c>
      <c r="F38" s="162" t="s">
        <v>45</v>
      </c>
    </row>
    <row r="39" spans="1:6" ht="28.8" x14ac:dyDescent="0.3">
      <c r="A39" s="158">
        <v>32</v>
      </c>
      <c r="B39" s="165" t="s">
        <v>161</v>
      </c>
      <c r="C39" s="163" t="s">
        <v>99</v>
      </c>
      <c r="D39" s="163" t="s">
        <v>100</v>
      </c>
      <c r="E39" s="162" t="s">
        <v>56</v>
      </c>
      <c r="F39" s="162" t="s">
        <v>101</v>
      </c>
    </row>
    <row r="40" spans="1:6" ht="28.8" x14ac:dyDescent="0.3">
      <c r="A40" s="158">
        <v>33</v>
      </c>
      <c r="B40" s="168" t="s">
        <v>192</v>
      </c>
      <c r="C40" s="167" t="s">
        <v>193</v>
      </c>
      <c r="D40" s="167" t="s">
        <v>194</v>
      </c>
      <c r="E40" s="160" t="s">
        <v>52</v>
      </c>
      <c r="F40" s="158" t="s">
        <v>45</v>
      </c>
    </row>
    <row r="41" spans="1:6" x14ac:dyDescent="0.3">
      <c r="A41" s="352" t="s">
        <v>102</v>
      </c>
      <c r="B41" s="352"/>
      <c r="C41" s="352"/>
      <c r="D41" s="352"/>
      <c r="E41" s="352"/>
      <c r="F41" s="352"/>
    </row>
    <row r="42" spans="1:6" ht="28.8" x14ac:dyDescent="0.3">
      <c r="A42" s="158">
        <v>34</v>
      </c>
      <c r="B42" s="165" t="s">
        <v>103</v>
      </c>
      <c r="C42" s="163" t="s">
        <v>99</v>
      </c>
      <c r="D42" s="163" t="s">
        <v>195</v>
      </c>
      <c r="E42" s="162" t="s">
        <v>212</v>
      </c>
      <c r="F42" s="162" t="s">
        <v>101</v>
      </c>
    </row>
    <row r="43" spans="1:6" ht="28.8" x14ac:dyDescent="0.3">
      <c r="A43" s="158">
        <v>35</v>
      </c>
      <c r="B43" s="168" t="s">
        <v>196</v>
      </c>
      <c r="C43" s="167" t="s">
        <v>197</v>
      </c>
      <c r="D43" s="167" t="s">
        <v>198</v>
      </c>
      <c r="E43" s="160" t="s">
        <v>211</v>
      </c>
      <c r="F43" s="158" t="s">
        <v>77</v>
      </c>
    </row>
    <row r="44" spans="1:6" ht="28.8" x14ac:dyDescent="0.3">
      <c r="A44" s="158">
        <v>36</v>
      </c>
      <c r="B44" s="159" t="s">
        <v>199</v>
      </c>
      <c r="C44" s="167" t="s">
        <v>200</v>
      </c>
      <c r="D44" s="167" t="s">
        <v>177</v>
      </c>
      <c r="E44" s="162" t="s">
        <v>207</v>
      </c>
      <c r="F44" s="158" t="s">
        <v>77</v>
      </c>
    </row>
    <row r="45" spans="1:6" x14ac:dyDescent="0.3">
      <c r="A45" s="158"/>
      <c r="B45" s="161" t="s">
        <v>104</v>
      </c>
      <c r="C45" s="161" t="s">
        <v>105</v>
      </c>
      <c r="D45" s="161" t="s">
        <v>106</v>
      </c>
      <c r="E45" s="162"/>
      <c r="F45" s="162"/>
    </row>
    <row r="46" spans="1:6" x14ac:dyDescent="0.3">
      <c r="A46" s="158"/>
      <c r="B46" s="161" t="s">
        <v>107</v>
      </c>
      <c r="C46" s="161" t="s">
        <v>108</v>
      </c>
      <c r="D46" s="161" t="s">
        <v>109</v>
      </c>
      <c r="E46" s="162"/>
      <c r="F46" s="162"/>
    </row>
    <row r="47" spans="1:6" x14ac:dyDescent="0.3">
      <c r="A47" s="158"/>
      <c r="B47" s="161" t="s">
        <v>110</v>
      </c>
      <c r="C47" s="161" t="s">
        <v>111</v>
      </c>
      <c r="D47" s="161" t="s">
        <v>112</v>
      </c>
      <c r="E47" s="162"/>
      <c r="F47" s="162"/>
    </row>
    <row r="48" spans="1:6" x14ac:dyDescent="0.3">
      <c r="A48" s="158"/>
      <c r="B48" s="161" t="s">
        <v>113</v>
      </c>
      <c r="C48" s="161" t="s">
        <v>114</v>
      </c>
      <c r="D48" s="161"/>
      <c r="E48" s="162"/>
      <c r="F48" s="162"/>
    </row>
    <row r="49" spans="1:6" x14ac:dyDescent="0.3">
      <c r="A49" s="158"/>
      <c r="B49" s="161" t="s">
        <v>115</v>
      </c>
      <c r="C49" s="161"/>
      <c r="D49" s="161"/>
      <c r="E49" s="162"/>
      <c r="F49" s="162"/>
    </row>
    <row r="51" spans="1:6" x14ac:dyDescent="0.3">
      <c r="A51" s="46" t="s">
        <v>201</v>
      </c>
      <c r="B51" s="353" t="s">
        <v>202</v>
      </c>
      <c r="C51" s="353"/>
    </row>
  </sheetData>
  <mergeCells count="8">
    <mergeCell ref="A41:F41"/>
    <mergeCell ref="B51:C51"/>
    <mergeCell ref="A4:F4"/>
    <mergeCell ref="F10:F14"/>
    <mergeCell ref="A15:F15"/>
    <mergeCell ref="F16:F18"/>
    <mergeCell ref="A19:F19"/>
    <mergeCell ref="A33:F33"/>
  </mergeCells>
  <hyperlinks>
    <hyperlink ref="B51" r:id="rId1" xr:uid="{1A9DEB28-6692-40DB-8E9C-45DD9A4B9D7D}"/>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Penn State Extension - ReadMe</vt:lpstr>
      <vt:lpstr>Cover Sheet</vt:lpstr>
      <vt:lpstr>Background</vt:lpstr>
      <vt:lpstr>Table</vt:lpstr>
      <vt:lpstr>Trait Key</vt:lpstr>
      <vt:lpstr>Table!Print_Area</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2018-11-05T17:57:28Z</cp:lastPrinted>
  <dcterms:created xsi:type="dcterms:W3CDTF">2009-11-19T12:04:31Z</dcterms:created>
  <dcterms:modified xsi:type="dcterms:W3CDTF">2018-11-05T18:55:54Z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